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ttps://miumh-my.sharepoint.com/personal/manuel_jordan_miumh_umh_es/Documents/Escritorio/CURSOS IGUALDAD Y DIVERSIDAD 2024/"/>
    </mc:Choice>
  </mc:AlternateContent>
  <xr:revisionPtr revIDLastSave="0" documentId="8_{B68A6612-6EDB-41AC-AC56-C79FA065AF0A}" xr6:coauthVersionLast="36" xr6:coauthVersionMax="36" xr10:uidLastSave="{00000000-0000-0000-0000-000000000000}"/>
  <bookViews>
    <workbookView xWindow="0" yWindow="0" windowWidth="14380" windowHeight="4070" xr2:uid="{00000000-000D-0000-FFFF-FFFF00000000}"/>
  </bookViews>
  <sheets>
    <sheet name="Perspectiva de género" sheetId="1" r:id="rId1"/>
  </sheets>
  <calcPr calcId="191029"/>
  <extLst>
    <ext uri="GoogleSheetsCustomDataVersion2">
      <go:sheetsCustomData xmlns:go="http://customooxmlschemas.google.com/" r:id="rId6" roundtripDataChecksum="bi10LsIQF5eMgUt2tJ+KaINR6mQ8lc+RxMdo2rCLmy8="/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L14" i="1"/>
  <c r="K14" i="1"/>
  <c r="J14" i="1"/>
  <c r="I14" i="1"/>
  <c r="H14" i="1"/>
  <c r="M14" i="1" s="1"/>
  <c r="O14" i="1" s="1"/>
  <c r="T14" i="1" s="1"/>
  <c r="G14" i="1"/>
  <c r="L13" i="1"/>
  <c r="K13" i="1"/>
  <c r="J13" i="1"/>
  <c r="I13" i="1"/>
  <c r="H13" i="1"/>
  <c r="G13" i="1"/>
  <c r="L12" i="1"/>
  <c r="K12" i="1"/>
  <c r="J12" i="1"/>
  <c r="I12" i="1"/>
  <c r="H12" i="1"/>
  <c r="G12" i="1"/>
  <c r="AA11" i="1"/>
  <c r="L11" i="1"/>
  <c r="K11" i="1"/>
  <c r="J11" i="1"/>
  <c r="I11" i="1"/>
  <c r="H11" i="1"/>
  <c r="G11" i="1"/>
  <c r="L10" i="1"/>
  <c r="K10" i="1"/>
  <c r="J10" i="1"/>
  <c r="I10" i="1"/>
  <c r="H10" i="1"/>
  <c r="G10" i="1"/>
  <c r="N9" i="1"/>
  <c r="S9" i="1" s="1"/>
  <c r="L9" i="1"/>
  <c r="K9" i="1"/>
  <c r="Q9" i="1" s="1"/>
  <c r="V9" i="1" s="1"/>
  <c r="J9" i="1"/>
  <c r="I9" i="1"/>
  <c r="H9" i="1"/>
  <c r="M9" i="1" s="1"/>
  <c r="O9" i="1" s="1"/>
  <c r="T9" i="1" s="1"/>
  <c r="G9" i="1"/>
  <c r="L8" i="1"/>
  <c r="K8" i="1"/>
  <c r="J8" i="1"/>
  <c r="I8" i="1"/>
  <c r="H8" i="1"/>
  <c r="G8" i="1"/>
  <c r="L7" i="1"/>
  <c r="K7" i="1"/>
  <c r="J7" i="1"/>
  <c r="I7" i="1"/>
  <c r="H7" i="1"/>
  <c r="G7" i="1"/>
  <c r="L6" i="1"/>
  <c r="K6" i="1"/>
  <c r="J6" i="1"/>
  <c r="I6" i="1"/>
  <c r="H6" i="1"/>
  <c r="G6" i="1"/>
  <c r="AA5" i="1"/>
  <c r="L5" i="1"/>
  <c r="K5" i="1"/>
  <c r="J5" i="1"/>
  <c r="I5" i="1"/>
  <c r="H5" i="1"/>
  <c r="G5" i="1"/>
  <c r="O8" i="1" l="1"/>
  <c r="T8" i="1" s="1"/>
  <c r="M5" i="1"/>
  <c r="M7" i="1"/>
  <c r="P7" i="1" s="1"/>
  <c r="U7" i="1" s="1"/>
  <c r="M12" i="1"/>
  <c r="N14" i="1"/>
  <c r="S14" i="1" s="1"/>
  <c r="M15" i="1"/>
  <c r="R15" i="1"/>
  <c r="W15" i="1" s="1"/>
  <c r="N10" i="1"/>
  <c r="S10" i="1" s="1"/>
  <c r="R10" i="1"/>
  <c r="W10" i="1" s="1"/>
  <c r="P14" i="1"/>
  <c r="U14" i="1" s="1"/>
  <c r="R14" i="1"/>
  <c r="W14" i="1" s="1"/>
  <c r="M8" i="1"/>
  <c r="M6" i="1"/>
  <c r="P9" i="1"/>
  <c r="U9" i="1" s="1"/>
  <c r="R9" i="1"/>
  <c r="W9" i="1" s="1"/>
  <c r="X9" i="1" s="1"/>
  <c r="Y9" i="1" s="1"/>
  <c r="M11" i="1"/>
  <c r="M13" i="1"/>
  <c r="P13" i="1" s="1"/>
  <c r="U13" i="1" s="1"/>
  <c r="Q14" i="1"/>
  <c r="V14" i="1" s="1"/>
  <c r="M10" i="1"/>
  <c r="Q10" i="1" s="1"/>
  <c r="V10" i="1" s="1"/>
  <c r="Q11" i="1" l="1"/>
  <c r="V11" i="1" s="1"/>
  <c r="P11" i="1"/>
  <c r="U11" i="1" s="1"/>
  <c r="Q12" i="1"/>
  <c r="V12" i="1" s="1"/>
  <c r="P12" i="1"/>
  <c r="U12" i="1" s="1"/>
  <c r="P15" i="1"/>
  <c r="U15" i="1" s="1"/>
  <c r="O15" i="1"/>
  <c r="T15" i="1" s="1"/>
  <c r="O7" i="1"/>
  <c r="T7" i="1" s="1"/>
  <c r="X14" i="1"/>
  <c r="Y14" i="1" s="1"/>
  <c r="Q5" i="1"/>
  <c r="V5" i="1" s="1"/>
  <c r="N5" i="1"/>
  <c r="S5" i="1" s="1"/>
  <c r="AA6" i="1"/>
  <c r="R5" i="1"/>
  <c r="W5" i="1" s="1"/>
  <c r="R6" i="1"/>
  <c r="W6" i="1" s="1"/>
  <c r="Q6" i="1"/>
  <c r="V6" i="1" s="1"/>
  <c r="N6" i="1"/>
  <c r="S6" i="1" s="1"/>
  <c r="P6" i="1"/>
  <c r="U6" i="1" s="1"/>
  <c r="R7" i="1"/>
  <c r="W7" i="1" s="1"/>
  <c r="Q7" i="1"/>
  <c r="V7" i="1" s="1"/>
  <c r="N7" i="1"/>
  <c r="S7" i="1" s="1"/>
  <c r="R13" i="1"/>
  <c r="W13" i="1" s="1"/>
  <c r="N13" i="1"/>
  <c r="S13" i="1" s="1"/>
  <c r="Q13" i="1"/>
  <c r="V13" i="1" s="1"/>
  <c r="N11" i="1"/>
  <c r="S11" i="1" s="1"/>
  <c r="O6" i="1"/>
  <c r="T6" i="1" s="1"/>
  <c r="N12" i="1"/>
  <c r="S12" i="1" s="1"/>
  <c r="Q15" i="1"/>
  <c r="V15" i="1" s="1"/>
  <c r="N15" i="1"/>
  <c r="S15" i="1" s="1"/>
  <c r="X15" i="1" s="1"/>
  <c r="Y15" i="1" s="1"/>
  <c r="O13" i="1"/>
  <c r="T13" i="1" s="1"/>
  <c r="P10" i="1"/>
  <c r="U10" i="1" s="1"/>
  <c r="O10" i="1"/>
  <c r="T10" i="1" s="1"/>
  <c r="X10" i="1" s="1"/>
  <c r="Y10" i="1" s="1"/>
  <c r="R11" i="1"/>
  <c r="W11" i="1" s="1"/>
  <c r="R8" i="1"/>
  <c r="W8" i="1" s="1"/>
  <c r="N8" i="1"/>
  <c r="S8" i="1" s="1"/>
  <c r="X8" i="1" s="1"/>
  <c r="Y8" i="1" s="1"/>
  <c r="Q8" i="1"/>
  <c r="V8" i="1" s="1"/>
  <c r="O12" i="1"/>
  <c r="T12" i="1" s="1"/>
  <c r="P5" i="1"/>
  <c r="U5" i="1" s="1"/>
  <c r="R12" i="1"/>
  <c r="W12" i="1" s="1"/>
  <c r="P8" i="1"/>
  <c r="U8" i="1" s="1"/>
  <c r="O5" i="1"/>
  <c r="T5" i="1" s="1"/>
  <c r="O11" i="1"/>
  <c r="T11" i="1" s="1"/>
  <c r="X11" i="1" l="1"/>
  <c r="Y11" i="1" s="1"/>
  <c r="X7" i="1"/>
  <c r="Y7" i="1" s="1"/>
  <c r="X6" i="1"/>
  <c r="Y6" i="1" s="1"/>
  <c r="X12" i="1"/>
  <c r="Y12" i="1" s="1"/>
  <c r="X5" i="1"/>
  <c r="Y5" i="1" s="1"/>
  <c r="AA7" i="1" s="1"/>
  <c r="X13" i="1"/>
  <c r="Y13" i="1" s="1"/>
</calcChain>
</file>

<file path=xl/sharedStrings.xml><?xml version="1.0" encoding="utf-8"?>
<sst xmlns="http://schemas.openxmlformats.org/spreadsheetml/2006/main" count="34" uniqueCount="34">
  <si>
    <t>ÍTEM</t>
  </si>
  <si>
    <t>Total</t>
  </si>
  <si>
    <t>PROMEDIO</t>
  </si>
  <si>
    <t>cal1</t>
  </si>
  <si>
    <t>cal2</t>
  </si>
  <si>
    <t>cal3</t>
  </si>
  <si>
    <t>cal4</t>
  </si>
  <si>
    <t>cal5</t>
  </si>
  <si>
    <t>SUMA</t>
  </si>
  <si>
    <t>DESVIACIÓN TÍPICA</t>
  </si>
  <si>
    <t>Nº encuestas</t>
  </si>
  <si>
    <t>1. La información facilitada por el SGE</t>
  </si>
  <si>
    <t>Índice de participación de encuestas (%)</t>
  </si>
  <si>
    <t>2. El procedimiento de inscripción y admisión en el curso</t>
  </si>
  <si>
    <t>Promedio del curso</t>
  </si>
  <si>
    <t>3. La atención del personal del SGE</t>
  </si>
  <si>
    <t>Desviación típica del curso</t>
  </si>
  <si>
    <t>4. La metodología empleada</t>
  </si>
  <si>
    <t>Nº de inscritos</t>
  </si>
  <si>
    <t>5. La adecuación de los contenidos</t>
  </si>
  <si>
    <t>Nº de egresados</t>
  </si>
  <si>
    <t>6. Los materiales entregados</t>
  </si>
  <si>
    <t>Bajas</t>
  </si>
  <si>
    <t>7. El formato elegido (presencial, semipresencial, on-line)</t>
  </si>
  <si>
    <t>Tasa de éxito (%)</t>
  </si>
  <si>
    <t>8. El formador domina la materia impartida</t>
  </si>
  <si>
    <t>9. El formador proporciona ejemplos prácticos y útiles para el puesto de trabajo</t>
  </si>
  <si>
    <t>10. El formador interactúa con el grupo (nivel de participación, escucha, pregunta…)</t>
  </si>
  <si>
    <t>11. Valore globalmente, su grado de satisfacción con el curso</t>
  </si>
  <si>
    <t xml:space="preserve">        </t>
  </si>
  <si>
    <t>COMENTARIOS:</t>
  </si>
  <si>
    <t>Es un curso que ha superado con creces mis expectativas. El profesorado está altamentte capacitado para el mismo y ha generado un entorno de estudio y trabajo insuperable. Mis felicitaciones más sinceras para Juana Aznar y Puri Heras, dos grandes profesionales que nos han hecho pensar y repensar. Enhorabuena!!!</t>
  </si>
  <si>
    <t>La pena es que siendo una materia tan necesaria para nuestro estudiantado sea tan poco el profesorado interesado en su conocimiento. Por parte de las profesoras, imposible mejor manejo del aula y del temario. Enhorabuena.</t>
  </si>
  <si>
    <t>Ha sido un curso muy instructivo. El grupo fue genial y las profesoras de lo mejor.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</si>
</sst>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scheme val="minor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rgb="FFFF0000"/>
      <name val="Arial Narrow"/>
    </font>
    <font>
      <b/>
      <sz val="10"/>
      <color rgb="FFFFFFFF"/>
      <name val="Arial Narrow"/>
    </font>
    <font>
      <b/>
      <sz val="10"/>
      <color rgb="FF339966"/>
      <name val="Arial Narrow"/>
    </font>
    <font>
      <sz val="10"/>
      <color rgb="FFFF0000"/>
      <name val="Arial Narrow"/>
    </font>
    <font>
      <sz val="10"/>
      <color rgb="FF0000FF"/>
      <name val="Arial Narrow"/>
    </font>
    <font>
      <sz val="11"/>
      <color rgb="FF202124"/>
      <name val="Roboto"/>
    </font>
    <font>
      <sz val="11"/>
      <color rgb="FF20212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3" borderId="2" xfId="0" applyFont="1" applyFill="1" applyBorder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3" fillId="2" borderId="1" xfId="0" applyNumberFormat="1" applyFont="1" applyFill="1" applyBorder="1"/>
    <xf numFmtId="0" fontId="1" fillId="4" borderId="1" xfId="0" applyFont="1" applyFill="1" applyBorder="1"/>
    <xf numFmtId="2" fontId="3" fillId="2" borderId="1" xfId="0" applyNumberFormat="1" applyFont="1" applyFill="1" applyBorder="1"/>
    <xf numFmtId="0" fontId="7" fillId="0" borderId="0" xfId="0" applyFont="1"/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66675</xdr:rowOff>
    </xdr:from>
    <xdr:ext cx="819150" cy="809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36425" y="3379950"/>
          <a:ext cx="819150" cy="800100"/>
        </a:xfrm>
        <a:prstGeom prst="rect">
          <a:avLst/>
        </a:prstGeom>
        <a:solidFill>
          <a:srgbClr val="FF9900"/>
        </a:solidFill>
        <a:ln>
          <a:noFill/>
        </a:ln>
      </xdr:spPr>
      <xdr:txBody>
        <a:bodyPr spcFirstLastPara="1" wrap="square" lIns="27425" tIns="27425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1. Muy baja.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2.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3.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4.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5. Muy alta.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76200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07900" y="3694275"/>
          <a:ext cx="762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66675</xdr:rowOff>
    </xdr:from>
    <xdr:ext cx="9029700" cy="8953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31150" y="3332325"/>
          <a:ext cx="9029700" cy="895350"/>
        </a:xfrm>
        <a:prstGeom prst="rect">
          <a:avLst/>
        </a:prstGeom>
        <a:solidFill>
          <a:srgbClr val="FF9900">
            <a:alpha val="34901"/>
          </a:srgbClr>
        </a:solidFill>
        <a:ln>
          <a:noFill/>
        </a:ln>
      </xdr:spPr>
      <xdr:txBody>
        <a:bodyPr spcFirstLastPara="1" wrap="square" lIns="27425" tIns="274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Encuesta ALUMNADO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Actividad: Herramientas para introducir la perspectiva de género en la docencia universitaria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 i="0" strike="noStrike">
            <a:solidFill>
              <a:srgbClr val="000000"/>
            </a:solidFill>
            <a:latin typeface="Arial Narrow"/>
            <a:ea typeface="Arial Narrow"/>
            <a:cs typeface="Arial Narrow"/>
            <a:sym typeface="Arial Narrow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 i="0" strike="noStrike">
            <a:solidFill>
              <a:srgbClr val="000000"/>
            </a:solidFill>
            <a:latin typeface="Arial Narrow"/>
            <a:ea typeface="Arial Narrow"/>
            <a:cs typeface="Arial Narrow"/>
            <a:sym typeface="Arial Narrow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/>
  </sheetViews>
  <sheetFormatPr baseColWidth="10" defaultColWidth="14.453125" defaultRowHeight="15" customHeight="1"/>
  <cols>
    <col min="1" max="1" width="57.453125" customWidth="1"/>
    <col min="2" max="2" width="2" customWidth="1"/>
    <col min="3" max="6" width="2.7265625" customWidth="1"/>
    <col min="7" max="7" width="4.7265625" customWidth="1"/>
    <col min="8" max="11" width="1.81640625" hidden="1" customWidth="1"/>
    <col min="12" max="12" width="2.7265625" hidden="1" customWidth="1"/>
    <col min="13" max="13" width="9.453125" customWidth="1"/>
    <col min="14" max="18" width="3.7265625" hidden="1" customWidth="1"/>
    <col min="19" max="23" width="3.08984375" hidden="1" customWidth="1"/>
    <col min="24" max="24" width="5.453125" hidden="1" customWidth="1"/>
    <col min="25" max="25" width="16.54296875" customWidth="1"/>
    <col min="26" max="26" width="32.08984375" customWidth="1"/>
    <col min="27" max="27" width="130.26953125" customWidth="1"/>
  </cols>
  <sheetData>
    <row r="1" spans="1:27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</row>
    <row r="2" spans="1:27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  <c r="AA2" s="1"/>
    </row>
    <row r="3" spans="1:27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"/>
      <c r="AA3" s="1"/>
    </row>
    <row r="4" spans="1:27" ht="12.75" customHeight="1">
      <c r="A4" s="3" t="s">
        <v>0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 t="s">
        <v>1</v>
      </c>
      <c r="H4" s="3">
        <v>1</v>
      </c>
      <c r="I4" s="3">
        <v>2</v>
      </c>
      <c r="J4" s="3">
        <v>3</v>
      </c>
      <c r="K4" s="3">
        <v>4</v>
      </c>
      <c r="L4" s="3">
        <v>5</v>
      </c>
      <c r="M4" s="3" t="s">
        <v>2</v>
      </c>
      <c r="N4" s="4" t="s">
        <v>3</v>
      </c>
      <c r="O4" s="2" t="s">
        <v>4</v>
      </c>
      <c r="P4" s="4" t="s">
        <v>5</v>
      </c>
      <c r="Q4" s="4" t="s">
        <v>6</v>
      </c>
      <c r="R4" s="4" t="s">
        <v>7</v>
      </c>
      <c r="S4" s="2"/>
      <c r="T4" s="2"/>
      <c r="U4" s="2"/>
      <c r="V4" s="2"/>
      <c r="W4" s="2"/>
      <c r="X4" s="2" t="s">
        <v>8</v>
      </c>
      <c r="Y4" s="3" t="s">
        <v>9</v>
      </c>
      <c r="Z4" s="5" t="s">
        <v>10</v>
      </c>
      <c r="AA4" s="6">
        <v>11</v>
      </c>
    </row>
    <row r="5" spans="1:27" ht="12.75" customHeight="1">
      <c r="A5" s="1" t="s">
        <v>11</v>
      </c>
      <c r="B5" s="7"/>
      <c r="C5" s="7"/>
      <c r="D5" s="7"/>
      <c r="E5" s="7">
        <v>1</v>
      </c>
      <c r="F5" s="7">
        <v>10</v>
      </c>
      <c r="G5" s="8">
        <f t="shared" ref="G5:G15" si="0">B5+C5+D5+E5+F5</f>
        <v>11</v>
      </c>
      <c r="H5" s="1">
        <f t="shared" ref="H5:L5" si="1">B5</f>
        <v>0</v>
      </c>
      <c r="I5" s="1">
        <f t="shared" si="1"/>
        <v>0</v>
      </c>
      <c r="J5" s="1">
        <f t="shared" si="1"/>
        <v>0</v>
      </c>
      <c r="K5" s="1">
        <f t="shared" si="1"/>
        <v>1</v>
      </c>
      <c r="L5" s="1">
        <f t="shared" si="1"/>
        <v>10</v>
      </c>
      <c r="M5" s="9">
        <f>(H4*H5+I4*I5+J4*J5+K4*K5+L4*L5)/G5</f>
        <v>4.9090909090909092</v>
      </c>
      <c r="N5" s="4">
        <f>H5*((H4-M5)*(H4-M5))</f>
        <v>0</v>
      </c>
      <c r="O5" s="4">
        <f>I5*((I4-M5)*(I4-M5))</f>
        <v>0</v>
      </c>
      <c r="P5" s="4">
        <f>J5*((J4-M5)*(J4-M5))</f>
        <v>0</v>
      </c>
      <c r="Q5" s="4">
        <f>K5*((K4-M5)*(K4-M5))</f>
        <v>0.82644628099173567</v>
      </c>
      <c r="R5" s="4">
        <f>L5*((L4-M5)*(L4-M5))</f>
        <v>8.2644628099173403E-2</v>
      </c>
      <c r="S5" s="2">
        <f>N5/AA4</f>
        <v>0</v>
      </c>
      <c r="T5" s="2">
        <f>O5/AA4</f>
        <v>0</v>
      </c>
      <c r="U5" s="2">
        <f>P5/AA4</f>
        <v>0</v>
      </c>
      <c r="V5" s="2">
        <f>Q5/AA4</f>
        <v>7.5131480090157785E-2</v>
      </c>
      <c r="W5" s="2">
        <f>R5/AA4</f>
        <v>7.5131480090157637E-3</v>
      </c>
      <c r="X5" s="2">
        <f t="shared" ref="X5:X15" si="2">SUM(S5:W5)</f>
        <v>8.2644628099173542E-2</v>
      </c>
      <c r="Y5" s="9">
        <f t="shared" ref="Y5:Y15" si="3">SQRT(X5)</f>
        <v>0.28747978728803447</v>
      </c>
      <c r="Z5" s="5" t="s">
        <v>12</v>
      </c>
      <c r="AA5" s="10">
        <f>(AA4*100)/AA9</f>
        <v>100</v>
      </c>
    </row>
    <row r="6" spans="1:27" ht="12.75" customHeight="1">
      <c r="A6" s="11" t="s">
        <v>13</v>
      </c>
      <c r="B6" s="7"/>
      <c r="C6" s="7"/>
      <c r="D6" s="7"/>
      <c r="E6" s="7">
        <v>1</v>
      </c>
      <c r="F6" s="7">
        <v>10</v>
      </c>
      <c r="G6" s="8">
        <f t="shared" si="0"/>
        <v>11</v>
      </c>
      <c r="H6" s="1">
        <f t="shared" ref="H6:L6" si="4">B6</f>
        <v>0</v>
      </c>
      <c r="I6" s="1">
        <f t="shared" si="4"/>
        <v>0</v>
      </c>
      <c r="J6" s="1">
        <f t="shared" si="4"/>
        <v>0</v>
      </c>
      <c r="K6" s="1">
        <f t="shared" si="4"/>
        <v>1</v>
      </c>
      <c r="L6" s="1">
        <f t="shared" si="4"/>
        <v>10</v>
      </c>
      <c r="M6" s="9">
        <f>(H4*H6+I4*I6+J4*J6+K4*K6+L4*L6)/G6</f>
        <v>4.9090909090909092</v>
      </c>
      <c r="N6" s="4">
        <f>H6*((H4-M6)*(H4-M6))</f>
        <v>0</v>
      </c>
      <c r="O6" s="4">
        <f>I6*((I4-M6)*(I4-M6))</f>
        <v>0</v>
      </c>
      <c r="P6" s="4">
        <f>J6*((J4-M6)*(J4-M6))</f>
        <v>0</v>
      </c>
      <c r="Q6" s="4">
        <f>K6*((K4-M6)*(K4-M6))</f>
        <v>0.82644628099173567</v>
      </c>
      <c r="R6" s="4">
        <f>L6*((L4-M6)*(L4-M6))</f>
        <v>8.2644628099173403E-2</v>
      </c>
      <c r="S6" s="2">
        <f>N6/AA4</f>
        <v>0</v>
      </c>
      <c r="T6" s="2">
        <f>O6/AA4</f>
        <v>0</v>
      </c>
      <c r="U6" s="2">
        <f>P6/AA4</f>
        <v>0</v>
      </c>
      <c r="V6" s="2">
        <f>Q6/AA4</f>
        <v>7.5131480090157785E-2</v>
      </c>
      <c r="W6" s="2">
        <f>R6/AA4</f>
        <v>7.5131480090157637E-3</v>
      </c>
      <c r="X6" s="2">
        <f t="shared" si="2"/>
        <v>8.2644628099173542E-2</v>
      </c>
      <c r="Y6" s="9">
        <f t="shared" si="3"/>
        <v>0.28747978728803447</v>
      </c>
      <c r="Z6" s="5" t="s">
        <v>14</v>
      </c>
      <c r="AA6" s="12">
        <f>SUM(M5:M15)/11</f>
        <v>4.9173553719008263</v>
      </c>
    </row>
    <row r="7" spans="1:27" ht="12.75" customHeight="1">
      <c r="A7" s="1" t="s">
        <v>15</v>
      </c>
      <c r="B7" s="7"/>
      <c r="C7" s="7"/>
      <c r="D7" s="7"/>
      <c r="E7" s="7"/>
      <c r="F7" s="7">
        <v>11</v>
      </c>
      <c r="G7" s="8">
        <f t="shared" si="0"/>
        <v>11</v>
      </c>
      <c r="H7" s="1">
        <f t="shared" ref="H7:L7" si="5">B7</f>
        <v>0</v>
      </c>
      <c r="I7" s="1">
        <f t="shared" si="5"/>
        <v>0</v>
      </c>
      <c r="J7" s="1">
        <f t="shared" si="5"/>
        <v>0</v>
      </c>
      <c r="K7" s="1">
        <f t="shared" si="5"/>
        <v>0</v>
      </c>
      <c r="L7" s="1">
        <f t="shared" si="5"/>
        <v>11</v>
      </c>
      <c r="M7" s="9">
        <f>(H4*H7+I4*I7+J4*J7+K4*K7+L4*L7)/G7</f>
        <v>5</v>
      </c>
      <c r="N7" s="4">
        <f>H7*((H4-M7)*(H4-M7))</f>
        <v>0</v>
      </c>
      <c r="O7" s="4">
        <f>I7*((I4-M7)*(I4-M7))</f>
        <v>0</v>
      </c>
      <c r="P7" s="4">
        <f>J7*((J4-M7)*(J4-M7))</f>
        <v>0</v>
      </c>
      <c r="Q7" s="4">
        <f>K7*((K4-M7)*(K4-M7))</f>
        <v>0</v>
      </c>
      <c r="R7" s="4">
        <f>L7*((L4-M7)*(L4-M7))</f>
        <v>0</v>
      </c>
      <c r="S7" s="2">
        <f>N7/AA4</f>
        <v>0</v>
      </c>
      <c r="T7" s="2">
        <f>O7/AA4</f>
        <v>0</v>
      </c>
      <c r="U7" s="2">
        <f>P7/AA4</f>
        <v>0</v>
      </c>
      <c r="V7" s="2">
        <f>Q7/AA4</f>
        <v>0</v>
      </c>
      <c r="W7" s="2">
        <f>R7/AA4</f>
        <v>0</v>
      </c>
      <c r="X7" s="2">
        <f t="shared" si="2"/>
        <v>0</v>
      </c>
      <c r="Y7" s="9">
        <f t="shared" si="3"/>
        <v>0</v>
      </c>
      <c r="Z7" s="5" t="s">
        <v>16</v>
      </c>
      <c r="AA7" s="12">
        <f>SUM(Y5:Y15)/11</f>
        <v>0.22178809067013597</v>
      </c>
    </row>
    <row r="8" spans="1:27" ht="12.75" customHeight="1">
      <c r="A8" s="11" t="s">
        <v>17</v>
      </c>
      <c r="B8" s="7"/>
      <c r="C8" s="7"/>
      <c r="D8" s="7"/>
      <c r="E8" s="7">
        <v>1</v>
      </c>
      <c r="F8" s="7">
        <v>10</v>
      </c>
      <c r="G8" s="8">
        <f t="shared" si="0"/>
        <v>11</v>
      </c>
      <c r="H8" s="1">
        <f t="shared" ref="H8:L8" si="6">B8</f>
        <v>0</v>
      </c>
      <c r="I8" s="1">
        <f t="shared" si="6"/>
        <v>0</v>
      </c>
      <c r="J8" s="1">
        <f t="shared" si="6"/>
        <v>0</v>
      </c>
      <c r="K8" s="1">
        <f t="shared" si="6"/>
        <v>1</v>
      </c>
      <c r="L8" s="1">
        <f t="shared" si="6"/>
        <v>10</v>
      </c>
      <c r="M8" s="9">
        <f>(H4*H8+I4*I8+J4*J8+K4*K8+L4*L8)/G8</f>
        <v>4.9090909090909092</v>
      </c>
      <c r="N8" s="4">
        <f>H8*((H4-M8)*(H4-M8))</f>
        <v>0</v>
      </c>
      <c r="O8" s="4">
        <f>I8*((I4-M8)*(I4-M8))</f>
        <v>0</v>
      </c>
      <c r="P8" s="4">
        <f>J8*((J4-M8)*(J4-M8))</f>
        <v>0</v>
      </c>
      <c r="Q8" s="4">
        <f>K8*((K4-M8)*(K4-M8))</f>
        <v>0.82644628099173567</v>
      </c>
      <c r="R8" s="4">
        <f>L8*((L4-M8)*(L4-M8))</f>
        <v>8.2644628099173403E-2</v>
      </c>
      <c r="S8" s="2">
        <f>N8/AA4</f>
        <v>0</v>
      </c>
      <c r="T8" s="2">
        <f>O8/AA4</f>
        <v>0</v>
      </c>
      <c r="U8" s="2">
        <f>P8/AA4</f>
        <v>0</v>
      </c>
      <c r="V8" s="2">
        <f>Q8/AA4</f>
        <v>7.5131480090157785E-2</v>
      </c>
      <c r="W8" s="2">
        <f>R8/AA4</f>
        <v>7.5131480090157637E-3</v>
      </c>
      <c r="X8" s="2">
        <f t="shared" si="2"/>
        <v>8.2644628099173542E-2</v>
      </c>
      <c r="Y8" s="9">
        <f t="shared" si="3"/>
        <v>0.28747978728803447</v>
      </c>
      <c r="Z8" s="5" t="s">
        <v>18</v>
      </c>
      <c r="AA8" s="6">
        <v>15</v>
      </c>
    </row>
    <row r="9" spans="1:27" ht="12.75" customHeight="1">
      <c r="A9" s="1" t="s">
        <v>19</v>
      </c>
      <c r="B9" s="7"/>
      <c r="C9" s="7"/>
      <c r="D9" s="7"/>
      <c r="E9" s="7">
        <v>1</v>
      </c>
      <c r="F9" s="7">
        <v>10</v>
      </c>
      <c r="G9" s="8">
        <f t="shared" si="0"/>
        <v>11</v>
      </c>
      <c r="H9" s="1">
        <f t="shared" ref="H9:L9" si="7">B9</f>
        <v>0</v>
      </c>
      <c r="I9" s="1">
        <f t="shared" si="7"/>
        <v>0</v>
      </c>
      <c r="J9" s="1">
        <f t="shared" si="7"/>
        <v>0</v>
      </c>
      <c r="K9" s="1">
        <f t="shared" si="7"/>
        <v>1</v>
      </c>
      <c r="L9" s="1">
        <f t="shared" si="7"/>
        <v>10</v>
      </c>
      <c r="M9" s="9">
        <f>(H4*H9+I4*I9+J4*J9+K4*K9+L4*L9)/G9</f>
        <v>4.9090909090909092</v>
      </c>
      <c r="N9" s="4">
        <f>H9*((H4-M9)*(H4-M9))</f>
        <v>0</v>
      </c>
      <c r="O9" s="4">
        <f>I9*((I4-M9)*(I4-M9))</f>
        <v>0</v>
      </c>
      <c r="P9" s="4">
        <f>J9*((J4-M9)*(J4-M9))</f>
        <v>0</v>
      </c>
      <c r="Q9" s="4">
        <f>K9*((K4-M9)*(K4-M9))</f>
        <v>0.82644628099173567</v>
      </c>
      <c r="R9" s="4">
        <f>L9*((L4-M9)*(L4-M9))</f>
        <v>8.2644628099173403E-2</v>
      </c>
      <c r="S9" s="2">
        <f>N9/AA4</f>
        <v>0</v>
      </c>
      <c r="T9" s="2">
        <f>O9/AA4</f>
        <v>0</v>
      </c>
      <c r="U9" s="2">
        <f>P9/AA4</f>
        <v>0</v>
      </c>
      <c r="V9" s="2">
        <f>Q9/AA4</f>
        <v>7.5131480090157785E-2</v>
      </c>
      <c r="W9" s="2">
        <f>R9/AA4</f>
        <v>7.5131480090157637E-3</v>
      </c>
      <c r="X9" s="2">
        <f t="shared" si="2"/>
        <v>8.2644628099173542E-2</v>
      </c>
      <c r="Y9" s="9">
        <f t="shared" si="3"/>
        <v>0.28747978728803447</v>
      </c>
      <c r="Z9" s="5" t="s">
        <v>20</v>
      </c>
      <c r="AA9" s="6">
        <v>11</v>
      </c>
    </row>
    <row r="10" spans="1:27" ht="12.75" customHeight="1">
      <c r="A10" s="11" t="s">
        <v>21</v>
      </c>
      <c r="B10" s="7"/>
      <c r="C10" s="7"/>
      <c r="D10" s="7"/>
      <c r="E10" s="7"/>
      <c r="F10" s="7">
        <v>11</v>
      </c>
      <c r="G10" s="8">
        <f t="shared" si="0"/>
        <v>11</v>
      </c>
      <c r="H10" s="1">
        <f t="shared" ref="H10:L10" si="8">B10</f>
        <v>0</v>
      </c>
      <c r="I10" s="1">
        <f t="shared" si="8"/>
        <v>0</v>
      </c>
      <c r="J10" s="1">
        <f t="shared" si="8"/>
        <v>0</v>
      </c>
      <c r="K10" s="1">
        <f t="shared" si="8"/>
        <v>0</v>
      </c>
      <c r="L10" s="1">
        <f t="shared" si="8"/>
        <v>11</v>
      </c>
      <c r="M10" s="9">
        <f>(H4*H10+I4*I10+J4*J10+K4*K10+L4*L10)/G10</f>
        <v>5</v>
      </c>
      <c r="N10" s="4">
        <f>H10*((H4-M10)*(H4-M10))</f>
        <v>0</v>
      </c>
      <c r="O10" s="4">
        <f>I10*((I4-M10)*(I4-M10))</f>
        <v>0</v>
      </c>
      <c r="P10" s="4">
        <f>J10*((J4-M10)*(J4-M10))</f>
        <v>0</v>
      </c>
      <c r="Q10" s="4">
        <f>K10*((K4-M10)*(K4-M10))</f>
        <v>0</v>
      </c>
      <c r="R10" s="4">
        <f>L10*((L4-M10)*(L4-M10))</f>
        <v>0</v>
      </c>
      <c r="S10" s="2">
        <f>N10/AA4</f>
        <v>0</v>
      </c>
      <c r="T10" s="2">
        <f>O10/AA4</f>
        <v>0</v>
      </c>
      <c r="U10" s="2">
        <f>P10/AA4</f>
        <v>0</v>
      </c>
      <c r="V10" s="2">
        <f>Q10/AA4</f>
        <v>0</v>
      </c>
      <c r="W10" s="2">
        <f>R10/AA4</f>
        <v>0</v>
      </c>
      <c r="X10" s="2">
        <f t="shared" si="2"/>
        <v>0</v>
      </c>
      <c r="Y10" s="9">
        <f t="shared" si="3"/>
        <v>0</v>
      </c>
      <c r="Z10" s="5" t="s">
        <v>22</v>
      </c>
      <c r="AA10" s="6">
        <v>0</v>
      </c>
    </row>
    <row r="11" spans="1:27" ht="12.75" customHeight="1">
      <c r="A11" s="1" t="s">
        <v>23</v>
      </c>
      <c r="B11" s="7"/>
      <c r="C11" s="7"/>
      <c r="D11" s="7">
        <v>1</v>
      </c>
      <c r="E11" s="7">
        <v>1</v>
      </c>
      <c r="F11" s="7">
        <v>9</v>
      </c>
      <c r="G11" s="8">
        <f t="shared" si="0"/>
        <v>11</v>
      </c>
      <c r="H11" s="1">
        <f t="shared" ref="H11:L11" si="9">B11</f>
        <v>0</v>
      </c>
      <c r="I11" s="1">
        <f t="shared" si="9"/>
        <v>0</v>
      </c>
      <c r="J11" s="1">
        <f t="shared" si="9"/>
        <v>1</v>
      </c>
      <c r="K11" s="1">
        <f t="shared" si="9"/>
        <v>1</v>
      </c>
      <c r="L11" s="1">
        <f t="shared" si="9"/>
        <v>9</v>
      </c>
      <c r="M11" s="9">
        <f>(H4*H11+I4*I11+J4*J11+K4*K11+L4*L11)/G11</f>
        <v>4.7272727272727275</v>
      </c>
      <c r="N11" s="4">
        <f>H11*((H4-M11)*(H4-M11))</f>
        <v>0</v>
      </c>
      <c r="O11" s="4">
        <f>I11*((I4-M11)*(I4-M11))</f>
        <v>0</v>
      </c>
      <c r="P11" s="4">
        <f>J11*((J4-M11)*(J4-M11))</f>
        <v>2.9834710743801662</v>
      </c>
      <c r="Q11" s="4">
        <f>K11*((K4-M11)*(K4-M11))</f>
        <v>0.52892561983471109</v>
      </c>
      <c r="R11" s="4">
        <f>L11*((L4-M11)*(L4-M11))</f>
        <v>0.66942148760330455</v>
      </c>
      <c r="S11" s="2">
        <f>N11/AA4</f>
        <v>0</v>
      </c>
      <c r="T11" s="2">
        <f>O11/AA4</f>
        <v>0</v>
      </c>
      <c r="U11" s="2">
        <f>P11/AA4</f>
        <v>0.27122464312546968</v>
      </c>
      <c r="V11" s="2">
        <f>Q11/AA4</f>
        <v>4.8084147257701007E-2</v>
      </c>
      <c r="W11" s="2">
        <f>R11/AA4</f>
        <v>6.0856498873027687E-2</v>
      </c>
      <c r="X11" s="2">
        <f t="shared" si="2"/>
        <v>0.38016528925619836</v>
      </c>
      <c r="Y11" s="9">
        <f t="shared" si="3"/>
        <v>0.61657545301138805</v>
      </c>
      <c r="Z11" s="5" t="s">
        <v>24</v>
      </c>
      <c r="AA11" s="6">
        <f>(AA9*100)/AA8</f>
        <v>73.333333333333329</v>
      </c>
    </row>
    <row r="12" spans="1:27" ht="12.75" customHeight="1">
      <c r="A12" s="11" t="s">
        <v>25</v>
      </c>
      <c r="B12" s="7"/>
      <c r="C12" s="7"/>
      <c r="D12" s="7"/>
      <c r="E12" s="7"/>
      <c r="F12" s="7">
        <v>11</v>
      </c>
      <c r="G12" s="8">
        <f t="shared" si="0"/>
        <v>11</v>
      </c>
      <c r="H12" s="1">
        <f t="shared" ref="H12:L12" si="10">B12</f>
        <v>0</v>
      </c>
      <c r="I12" s="1">
        <f t="shared" si="10"/>
        <v>0</v>
      </c>
      <c r="J12" s="1">
        <f t="shared" si="10"/>
        <v>0</v>
      </c>
      <c r="K12" s="1">
        <f t="shared" si="10"/>
        <v>0</v>
      </c>
      <c r="L12" s="1">
        <f t="shared" si="10"/>
        <v>11</v>
      </c>
      <c r="M12" s="9">
        <f>(H4*H12+I4*I12+J4*J12+K4*K12+L4*L12)/G12</f>
        <v>5</v>
      </c>
      <c r="N12" s="4">
        <f>H12*((H4-M12)*(H4-M12))</f>
        <v>0</v>
      </c>
      <c r="O12" s="4">
        <f>I12*((I4-M12)*(I4-M12))</f>
        <v>0</v>
      </c>
      <c r="P12" s="4">
        <f>J12*((J4-M12)*(J4-M12))</f>
        <v>0</v>
      </c>
      <c r="Q12" s="4">
        <f>K12*((K4-M12)*(K4-M12))</f>
        <v>0</v>
      </c>
      <c r="R12" s="4">
        <f>L12*((L4-M12)*(L4-M12))</f>
        <v>0</v>
      </c>
      <c r="S12" s="2">
        <f>N12/AA4</f>
        <v>0</v>
      </c>
      <c r="T12" s="2">
        <f>O12/AA4</f>
        <v>0</v>
      </c>
      <c r="U12" s="2">
        <f>P12/AA4</f>
        <v>0</v>
      </c>
      <c r="V12" s="2">
        <f>Q12/AA4</f>
        <v>0</v>
      </c>
      <c r="W12" s="2">
        <f>R12/AA4</f>
        <v>0</v>
      </c>
      <c r="X12" s="2">
        <f t="shared" si="2"/>
        <v>0</v>
      </c>
      <c r="Y12" s="9">
        <f t="shared" si="3"/>
        <v>0</v>
      </c>
      <c r="Z12" s="1"/>
      <c r="AA12" s="13"/>
    </row>
    <row r="13" spans="1:27" ht="12.75" customHeight="1">
      <c r="A13" s="1" t="s">
        <v>26</v>
      </c>
      <c r="B13" s="7"/>
      <c r="C13" s="7"/>
      <c r="D13" s="7"/>
      <c r="E13" s="7">
        <v>1</v>
      </c>
      <c r="F13" s="7">
        <v>10</v>
      </c>
      <c r="G13" s="8">
        <f t="shared" si="0"/>
        <v>11</v>
      </c>
      <c r="H13" s="1">
        <f t="shared" ref="H13:L13" si="11">B13</f>
        <v>0</v>
      </c>
      <c r="I13" s="1">
        <f t="shared" si="11"/>
        <v>0</v>
      </c>
      <c r="J13" s="1">
        <f t="shared" si="11"/>
        <v>0</v>
      </c>
      <c r="K13" s="1">
        <f t="shared" si="11"/>
        <v>1</v>
      </c>
      <c r="L13" s="1">
        <f t="shared" si="11"/>
        <v>10</v>
      </c>
      <c r="M13" s="9">
        <f>(H4*H13+I4*I13+J4*J13+K4*K13+L4*L13)/G13</f>
        <v>4.9090909090909092</v>
      </c>
      <c r="N13" s="4">
        <f>H13*((H4-M13)*(H4-M13))</f>
        <v>0</v>
      </c>
      <c r="O13" s="4">
        <f>I13*((I4-M13)*(I4-M13))</f>
        <v>0</v>
      </c>
      <c r="P13" s="4">
        <f>J13*((J4-M13)*(J4-M13))</f>
        <v>0</v>
      </c>
      <c r="Q13" s="4">
        <f>K13*((K4-M13)*(K4-M13))</f>
        <v>0.82644628099173567</v>
      </c>
      <c r="R13" s="4">
        <f>L13*((L4-M13)*(L4-M13))</f>
        <v>8.2644628099173403E-2</v>
      </c>
      <c r="S13" s="2">
        <f>N13/AA4</f>
        <v>0</v>
      </c>
      <c r="T13" s="2">
        <f>O13/AA4</f>
        <v>0</v>
      </c>
      <c r="U13" s="2">
        <f>P13/AA4</f>
        <v>0</v>
      </c>
      <c r="V13" s="2">
        <f>Q13/AA4</f>
        <v>7.5131480090157785E-2</v>
      </c>
      <c r="W13" s="2">
        <f>R13/AA4</f>
        <v>7.5131480090157637E-3</v>
      </c>
      <c r="X13" s="2">
        <f t="shared" si="2"/>
        <v>8.2644628099173542E-2</v>
      </c>
      <c r="Y13" s="9">
        <f t="shared" si="3"/>
        <v>0.28747978728803447</v>
      </c>
      <c r="Z13" s="1"/>
      <c r="AA13" s="13"/>
    </row>
    <row r="14" spans="1:27" ht="12.75" customHeight="1">
      <c r="A14" s="11" t="s">
        <v>27</v>
      </c>
      <c r="B14" s="7"/>
      <c r="C14" s="7"/>
      <c r="D14" s="7"/>
      <c r="E14" s="7"/>
      <c r="F14" s="7">
        <v>11</v>
      </c>
      <c r="G14" s="8">
        <f t="shared" si="0"/>
        <v>11</v>
      </c>
      <c r="H14" s="1">
        <f t="shared" ref="H14:L14" si="12">B14</f>
        <v>0</v>
      </c>
      <c r="I14" s="1">
        <f t="shared" si="12"/>
        <v>0</v>
      </c>
      <c r="J14" s="1">
        <f t="shared" si="12"/>
        <v>0</v>
      </c>
      <c r="K14" s="1">
        <f t="shared" si="12"/>
        <v>0</v>
      </c>
      <c r="L14" s="1">
        <f t="shared" si="12"/>
        <v>11</v>
      </c>
      <c r="M14" s="9">
        <f>(H4*H14+I4*I14+J4*J14+K4*K14+L4*L14)/G14</f>
        <v>5</v>
      </c>
      <c r="N14" s="4">
        <f>H14*((H4-M14)*(H4-M14))</f>
        <v>0</v>
      </c>
      <c r="O14" s="4">
        <f>I14*((I4-M14)*(I4-M14))</f>
        <v>0</v>
      </c>
      <c r="P14" s="4">
        <f>J14*((J4-M14)*(J4-M14))</f>
        <v>0</v>
      </c>
      <c r="Q14" s="4">
        <f>K14*((K4-M14)*(K4-M14))</f>
        <v>0</v>
      </c>
      <c r="R14" s="4">
        <f>L14*((L4-M14)*(L4-M14))</f>
        <v>0</v>
      </c>
      <c r="S14" s="2">
        <f>N14/AA4</f>
        <v>0</v>
      </c>
      <c r="T14" s="2">
        <f>O14/AA4</f>
        <v>0</v>
      </c>
      <c r="U14" s="2">
        <f>P14/AA4</f>
        <v>0</v>
      </c>
      <c r="V14" s="2">
        <f>Q14/AA4</f>
        <v>0</v>
      </c>
      <c r="W14" s="2">
        <f>R14/AA4</f>
        <v>0</v>
      </c>
      <c r="X14" s="2">
        <f t="shared" si="2"/>
        <v>0</v>
      </c>
      <c r="Y14" s="9">
        <f t="shared" si="3"/>
        <v>0</v>
      </c>
      <c r="Z14" s="1"/>
      <c r="AA14" s="13"/>
    </row>
    <row r="15" spans="1:27" ht="12.75" customHeight="1">
      <c r="A15" s="1" t="s">
        <v>28</v>
      </c>
      <c r="B15" s="7"/>
      <c r="C15" s="7"/>
      <c r="D15" s="7"/>
      <c r="E15" s="7">
        <v>2</v>
      </c>
      <c r="F15" s="7">
        <v>9</v>
      </c>
      <c r="G15" s="8">
        <f t="shared" si="0"/>
        <v>11</v>
      </c>
      <c r="H15" s="1">
        <f t="shared" ref="H15:L15" si="13">B15</f>
        <v>0</v>
      </c>
      <c r="I15" s="1">
        <f t="shared" si="13"/>
        <v>0</v>
      </c>
      <c r="J15" s="1">
        <f t="shared" si="13"/>
        <v>0</v>
      </c>
      <c r="K15" s="1">
        <f t="shared" si="13"/>
        <v>2</v>
      </c>
      <c r="L15" s="1">
        <f t="shared" si="13"/>
        <v>9</v>
      </c>
      <c r="M15" s="9">
        <f>(H4*H15+I4*I15+J4*J15+K4*K15+L4*L15)/G15</f>
        <v>4.8181818181818183</v>
      </c>
      <c r="N15" s="4">
        <f>H15*((H4-M15)*(H4-M15))</f>
        <v>0</v>
      </c>
      <c r="O15" s="4">
        <f>I15*((I4-M15)*(I4-M15))</f>
        <v>0</v>
      </c>
      <c r="P15" s="4">
        <f>J15*((J4-M15)*(J4-M15))</f>
        <v>0</v>
      </c>
      <c r="Q15" s="4">
        <f>K15*((K4-M15)*(K4-M15))</f>
        <v>1.338842975206612</v>
      </c>
      <c r="R15" s="4">
        <f>L15*((L4-M15)*(L4-M15))</f>
        <v>0.29752066115702425</v>
      </c>
      <c r="S15" s="2">
        <f>N15/AA4</f>
        <v>0</v>
      </c>
      <c r="T15" s="2">
        <f>O15/AA4</f>
        <v>0</v>
      </c>
      <c r="U15" s="2">
        <f>P15/AA4</f>
        <v>0</v>
      </c>
      <c r="V15" s="2">
        <f>Q15/AA4</f>
        <v>0.12171299774605564</v>
      </c>
      <c r="W15" s="2">
        <f>R15/AA4</f>
        <v>2.704733283245675E-2</v>
      </c>
      <c r="X15" s="2">
        <f t="shared" si="2"/>
        <v>0.1487603305785124</v>
      </c>
      <c r="Y15" s="9">
        <f t="shared" si="3"/>
        <v>0.38569460791993504</v>
      </c>
      <c r="Z15" s="1"/>
      <c r="AA15" s="13"/>
    </row>
    <row r="16" spans="1:27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5"/>
      <c r="Z16" s="1"/>
      <c r="AA16" s="1"/>
    </row>
    <row r="17" spans="1:2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"/>
      <c r="AA17" s="1"/>
    </row>
    <row r="18" spans="1:27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"/>
      <c r="AA18" s="1"/>
    </row>
    <row r="19" spans="1:27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"/>
      <c r="AA19" s="1"/>
    </row>
    <row r="20" spans="1:27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"/>
      <c r="AA20" s="1"/>
    </row>
    <row r="21" spans="1:27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"/>
      <c r="AA21" s="1"/>
    </row>
    <row r="22" spans="1:27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"/>
      <c r="AA22" s="1"/>
    </row>
    <row r="23" spans="1:27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"/>
      <c r="AA23" s="1"/>
    </row>
    <row r="24" spans="1:27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"/>
      <c r="AA25" s="1"/>
    </row>
    <row r="26" spans="1:27" ht="12.75" customHeight="1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/>
      <c r="AA26" s="1" t="s">
        <v>29</v>
      </c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"/>
      <c r="AA30" s="1"/>
    </row>
    <row r="31" spans="1:27" ht="12.75" customHeight="1">
      <c r="A31" s="17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"/>
      <c r="Z31" s="1"/>
      <c r="AA31" s="1"/>
    </row>
    <row r="32" spans="1:27" ht="12.75" customHeight="1">
      <c r="A32" s="18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"/>
      <c r="Z32" s="1"/>
      <c r="AA32" s="1"/>
    </row>
    <row r="33" spans="1:27" ht="12.75" customHeight="1">
      <c r="A33" s="18" t="s">
        <v>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"/>
      <c r="Z33" s="1"/>
      <c r="AA33" s="1"/>
    </row>
    <row r="34" spans="1:27" ht="12.75" customHeight="1">
      <c r="A34" s="18" t="s">
        <v>33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"/>
      <c r="Z34" s="1"/>
      <c r="AA34" s="1"/>
    </row>
    <row r="35" spans="1:27" ht="12.75" customHeight="1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"/>
      <c r="Z35" s="1"/>
      <c r="AA35" s="1"/>
    </row>
    <row r="36" spans="1:27" ht="12.75" customHeight="1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"/>
      <c r="Z36" s="1"/>
      <c r="AA36" s="1"/>
    </row>
    <row r="37" spans="1:27" ht="12.75" customHeight="1">
      <c r="A37" s="1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  <c r="AA37" s="1"/>
    </row>
    <row r="38" spans="1:27" ht="12.75" customHeight="1">
      <c r="A38" s="1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  <c r="AA38" s="1"/>
    </row>
    <row r="39" spans="1:27" ht="12.75" customHeight="1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  <c r="AA39" s="1"/>
    </row>
    <row r="40" spans="1:27" ht="12.75" customHeight="1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  <c r="AA40" s="1"/>
    </row>
    <row r="41" spans="1:27" ht="12.75" customHeight="1">
      <c r="A41" s="1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  <c r="AA41" s="1"/>
    </row>
    <row r="42" spans="1:27" ht="12.75" customHeight="1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  <c r="AA42" s="1"/>
    </row>
    <row r="43" spans="1:27" ht="12.75" customHeight="1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  <c r="AA43" s="1"/>
    </row>
    <row r="44" spans="1:27" ht="12.75" customHeight="1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1"/>
      <c r="AA159" s="1"/>
    </row>
    <row r="160" spans="1:27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"/>
      <c r="AA160" s="1"/>
    </row>
    <row r="161" spans="1:27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1"/>
      <c r="AA161" s="1"/>
    </row>
    <row r="162" spans="1:27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1"/>
      <c r="AA162" s="1"/>
    </row>
    <row r="163" spans="1:27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"/>
      <c r="AA163" s="1"/>
    </row>
    <row r="164" spans="1:27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/>
      <c r="AA164" s="1"/>
    </row>
    <row r="165" spans="1:27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"/>
      <c r="AA165" s="1"/>
    </row>
    <row r="166" spans="1:27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"/>
      <c r="AA166" s="1"/>
    </row>
    <row r="167" spans="1:2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"/>
      <c r="AA167" s="1"/>
    </row>
    <row r="168" spans="1:27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"/>
      <c r="AA168" s="1"/>
    </row>
    <row r="169" spans="1:27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"/>
      <c r="AA169" s="1"/>
    </row>
    <row r="170" spans="1:27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/>
      <c r="AA170" s="1"/>
    </row>
    <row r="171" spans="1:27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/>
      <c r="AA171" s="1"/>
    </row>
    <row r="172" spans="1:27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"/>
      <c r="AA172" s="1"/>
    </row>
    <row r="173" spans="1:27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/>
      <c r="AA173" s="1"/>
    </row>
    <row r="174" spans="1:27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"/>
      <c r="AA174" s="1"/>
    </row>
    <row r="175" spans="1:27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"/>
      <c r="AA175" s="1"/>
    </row>
    <row r="176" spans="1:27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"/>
      <c r="AA176" s="1"/>
    </row>
    <row r="177" spans="1:2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1"/>
      <c r="AA177" s="1"/>
    </row>
    <row r="178" spans="1:27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"/>
      <c r="AA178" s="1"/>
    </row>
    <row r="179" spans="1:27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1"/>
      <c r="AA179" s="1"/>
    </row>
    <row r="180" spans="1:27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"/>
      <c r="AA180" s="1"/>
    </row>
    <row r="181" spans="1:27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"/>
      <c r="AA181" s="1"/>
    </row>
    <row r="182" spans="1:27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  <c r="AA182" s="1"/>
    </row>
    <row r="183" spans="1:27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"/>
      <c r="AA183" s="1"/>
    </row>
    <row r="184" spans="1:27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1"/>
      <c r="AA184" s="1"/>
    </row>
    <row r="185" spans="1:27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"/>
      <c r="AA185" s="1"/>
    </row>
    <row r="186" spans="1:27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"/>
      <c r="AA186" s="1"/>
    </row>
    <row r="187" spans="1:2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"/>
      <c r="AA187" s="1"/>
    </row>
    <row r="188" spans="1:27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  <c r="AA188" s="1"/>
    </row>
    <row r="189" spans="1:27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  <c r="AA189" s="1"/>
    </row>
    <row r="190" spans="1:27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  <c r="AA190" s="1"/>
    </row>
    <row r="191" spans="1:27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  <c r="AA191" s="1"/>
    </row>
    <row r="192" spans="1:27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/>
      <c r="AA192" s="1"/>
    </row>
    <row r="193" spans="1:27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"/>
      <c r="AA193" s="1"/>
    </row>
    <row r="194" spans="1:27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"/>
      <c r="AA194" s="1"/>
    </row>
    <row r="195" spans="1:27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"/>
      <c r="AA195" s="1"/>
    </row>
    <row r="196" spans="1:27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1"/>
      <c r="AA196" s="1"/>
    </row>
    <row r="197" spans="1:2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"/>
      <c r="AA197" s="1"/>
    </row>
    <row r="198" spans="1:27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"/>
      <c r="AA198" s="1"/>
    </row>
    <row r="199" spans="1:27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1"/>
      <c r="AA199" s="1"/>
    </row>
    <row r="200" spans="1:27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"/>
      <c r="AA200" s="1"/>
    </row>
    <row r="201" spans="1:27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"/>
      <c r="AA201" s="1"/>
    </row>
    <row r="202" spans="1:27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"/>
      <c r="AA202" s="1"/>
    </row>
    <row r="203" spans="1:27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1"/>
      <c r="AA203" s="1"/>
    </row>
    <row r="204" spans="1:27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"/>
      <c r="AA204" s="1"/>
    </row>
    <row r="205" spans="1:27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"/>
      <c r="AA205" s="1"/>
    </row>
    <row r="206" spans="1:27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"/>
      <c r="AA206" s="1"/>
    </row>
    <row r="207" spans="1:2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1"/>
      <c r="AA207" s="1"/>
    </row>
    <row r="208" spans="1:27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"/>
      <c r="AA208" s="1"/>
    </row>
    <row r="209" spans="1:27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"/>
      <c r="AA209" s="1"/>
    </row>
    <row r="210" spans="1:27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1"/>
      <c r="AA210" s="1"/>
    </row>
    <row r="211" spans="1:27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1"/>
      <c r="AA211" s="1"/>
    </row>
    <row r="212" spans="1:27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1"/>
      <c r="AA212" s="1"/>
    </row>
    <row r="213" spans="1:27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1"/>
      <c r="AA213" s="1"/>
    </row>
    <row r="214" spans="1:27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1"/>
      <c r="AA214" s="1"/>
    </row>
    <row r="215" spans="1:27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1"/>
      <c r="AA215" s="1"/>
    </row>
    <row r="216" spans="1:27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1"/>
      <c r="AA216" s="1"/>
    </row>
    <row r="217" spans="1:2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1"/>
      <c r="AA217" s="1"/>
    </row>
    <row r="218" spans="1:27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1"/>
      <c r="AA218" s="1"/>
    </row>
    <row r="219" spans="1:27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1"/>
      <c r="AA219" s="1"/>
    </row>
    <row r="220" spans="1:27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1"/>
      <c r="AA220" s="1"/>
    </row>
    <row r="221" spans="1:27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1"/>
      <c r="AA221" s="1"/>
    </row>
    <row r="222" spans="1:27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1"/>
      <c r="AA222" s="1"/>
    </row>
    <row r="223" spans="1:27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1"/>
      <c r="AA223" s="1"/>
    </row>
    <row r="224" spans="1:27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1"/>
      <c r="AA224" s="1"/>
    </row>
    <row r="225" spans="1:27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1"/>
      <c r="AA225" s="1"/>
    </row>
    <row r="226" spans="1:27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1"/>
      <c r="AA226" s="1"/>
    </row>
    <row r="227" spans="1: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1"/>
      <c r="AA227" s="1"/>
    </row>
    <row r="228" spans="1:27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1"/>
      <c r="AA228" s="1"/>
    </row>
    <row r="229" spans="1:27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1"/>
      <c r="AA229" s="1"/>
    </row>
    <row r="230" spans="1:27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1"/>
      <c r="AA230" s="1"/>
    </row>
    <row r="231" spans="1:27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1"/>
      <c r="AA231" s="1"/>
    </row>
    <row r="232" spans="1:27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1"/>
      <c r="AA232" s="1"/>
    </row>
    <row r="233" spans="1:27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1"/>
      <c r="AA233" s="1"/>
    </row>
    <row r="234" spans="1:27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1"/>
      <c r="AA234" s="1"/>
    </row>
    <row r="235" spans="1:27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1"/>
      <c r="AA235" s="1"/>
    </row>
    <row r="236" spans="1:27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1"/>
      <c r="AA236" s="1"/>
    </row>
    <row r="237" spans="1:2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1"/>
      <c r="AA237" s="1"/>
    </row>
    <row r="238" spans="1:27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1"/>
      <c r="AA238" s="1"/>
    </row>
    <row r="239" spans="1:27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1"/>
      <c r="AA239" s="1"/>
    </row>
    <row r="240" spans="1:27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1"/>
      <c r="AA240" s="1"/>
    </row>
    <row r="241" spans="1:27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1"/>
      <c r="AA241" s="1"/>
    </row>
    <row r="242" spans="1:27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1"/>
      <c r="AA242" s="1"/>
    </row>
    <row r="243" spans="1:27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1"/>
      <c r="AA243" s="1"/>
    </row>
    <row r="244" spans="1:27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1"/>
      <c r="AA244" s="1"/>
    </row>
    <row r="245" spans="1:27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1"/>
      <c r="AA245" s="1"/>
    </row>
    <row r="246" spans="1:27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1"/>
      <c r="AA246" s="1"/>
    </row>
    <row r="247" spans="1:2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1"/>
      <c r="AA247" s="1"/>
    </row>
    <row r="248" spans="1:27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1"/>
      <c r="AA248" s="1"/>
    </row>
    <row r="249" spans="1:27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1"/>
      <c r="AA249" s="1"/>
    </row>
    <row r="250" spans="1:27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1"/>
      <c r="AA250" s="1"/>
    </row>
    <row r="251" spans="1:27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1"/>
      <c r="AA251" s="1"/>
    </row>
    <row r="252" spans="1:27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1"/>
      <c r="AA252" s="1"/>
    </row>
    <row r="253" spans="1:27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1"/>
      <c r="AA253" s="1"/>
    </row>
    <row r="254" spans="1:27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1"/>
      <c r="AA254" s="1"/>
    </row>
    <row r="255" spans="1:27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1"/>
      <c r="AA255" s="1"/>
    </row>
    <row r="256" spans="1:27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1"/>
      <c r="AA256" s="1"/>
    </row>
    <row r="257" spans="1:2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1"/>
      <c r="AA257" s="1"/>
    </row>
    <row r="258" spans="1:27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1"/>
      <c r="AA258" s="1"/>
    </row>
    <row r="259" spans="1:27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1"/>
      <c r="AA259" s="1"/>
    </row>
    <row r="260" spans="1:27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1"/>
      <c r="AA260" s="1"/>
    </row>
    <row r="261" spans="1:27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1"/>
      <c r="AA261" s="1"/>
    </row>
    <row r="262" spans="1:27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1"/>
      <c r="AA262" s="1"/>
    </row>
    <row r="263" spans="1:27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1"/>
      <c r="AA263" s="1"/>
    </row>
    <row r="264" spans="1:27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1"/>
      <c r="AA264" s="1"/>
    </row>
    <row r="265" spans="1:27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1"/>
      <c r="AA265" s="1"/>
    </row>
    <row r="266" spans="1:27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1"/>
      <c r="AA266" s="1"/>
    </row>
    <row r="267" spans="1:2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1"/>
      <c r="AA267" s="1"/>
    </row>
    <row r="268" spans="1:27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1"/>
      <c r="AA268" s="1"/>
    </row>
    <row r="269" spans="1:27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1"/>
      <c r="AA269" s="1"/>
    </row>
    <row r="270" spans="1:27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1"/>
      <c r="AA270" s="1"/>
    </row>
    <row r="271" spans="1:27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1"/>
      <c r="AA271" s="1"/>
    </row>
    <row r="272" spans="1:27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1"/>
      <c r="AA272" s="1"/>
    </row>
    <row r="273" spans="1:27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1"/>
      <c r="AA273" s="1"/>
    </row>
    <row r="274" spans="1:27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1"/>
      <c r="AA274" s="1"/>
    </row>
    <row r="275" spans="1:27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1"/>
      <c r="AA275" s="1"/>
    </row>
    <row r="276" spans="1:27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1"/>
      <c r="AA276" s="1"/>
    </row>
    <row r="277" spans="1:2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1"/>
      <c r="AA277" s="1"/>
    </row>
    <row r="278" spans="1:27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1"/>
      <c r="AA278" s="1"/>
    </row>
    <row r="279" spans="1:27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1"/>
      <c r="AA279" s="1"/>
    </row>
    <row r="280" spans="1:27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1"/>
      <c r="AA280" s="1"/>
    </row>
    <row r="281" spans="1:27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1"/>
      <c r="AA281" s="1"/>
    </row>
    <row r="282" spans="1:27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1"/>
      <c r="AA282" s="1"/>
    </row>
    <row r="283" spans="1:27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1"/>
      <c r="AA283" s="1"/>
    </row>
    <row r="284" spans="1:27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1"/>
      <c r="AA284" s="1"/>
    </row>
    <row r="285" spans="1:27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1"/>
      <c r="AA285" s="1"/>
    </row>
    <row r="286" spans="1:27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1"/>
      <c r="AA286" s="1"/>
    </row>
    <row r="287" spans="1:2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1"/>
      <c r="AA287" s="1"/>
    </row>
    <row r="288" spans="1:27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1"/>
      <c r="AA288" s="1"/>
    </row>
    <row r="289" spans="1:27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1"/>
      <c r="AA289" s="1"/>
    </row>
    <row r="290" spans="1:27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1"/>
      <c r="AA290" s="1"/>
    </row>
    <row r="291" spans="1:27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1"/>
      <c r="AA291" s="1"/>
    </row>
    <row r="292" spans="1:27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1"/>
      <c r="AA292" s="1"/>
    </row>
    <row r="293" spans="1:27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1"/>
      <c r="AA293" s="1"/>
    </row>
    <row r="294" spans="1:27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1"/>
      <c r="AA294" s="1"/>
    </row>
    <row r="295" spans="1:27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1"/>
      <c r="AA295" s="1"/>
    </row>
    <row r="296" spans="1:27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1"/>
      <c r="AA296" s="1"/>
    </row>
    <row r="297" spans="1:2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1"/>
      <c r="AA297" s="1"/>
    </row>
    <row r="298" spans="1:27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1"/>
      <c r="AA298" s="1"/>
    </row>
    <row r="299" spans="1:27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1"/>
      <c r="AA299" s="1"/>
    </row>
    <row r="300" spans="1:27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1"/>
      <c r="AA300" s="1"/>
    </row>
    <row r="301" spans="1:27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1"/>
      <c r="AA301" s="1"/>
    </row>
    <row r="302" spans="1:27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1"/>
      <c r="AA302" s="1"/>
    </row>
    <row r="303" spans="1:27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1"/>
      <c r="AA303" s="1"/>
    </row>
    <row r="304" spans="1:27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1"/>
      <c r="AA304" s="1"/>
    </row>
    <row r="305" spans="1:27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1"/>
      <c r="AA305" s="1"/>
    </row>
    <row r="306" spans="1:27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1"/>
      <c r="AA306" s="1"/>
    </row>
    <row r="307" spans="1:2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1"/>
      <c r="AA307" s="1"/>
    </row>
    <row r="308" spans="1:27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1"/>
      <c r="AA308" s="1"/>
    </row>
    <row r="309" spans="1:27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1"/>
      <c r="AA309" s="1"/>
    </row>
    <row r="310" spans="1:27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1"/>
      <c r="AA310" s="1"/>
    </row>
    <row r="311" spans="1:27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1"/>
      <c r="AA311" s="1"/>
    </row>
    <row r="312" spans="1:27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1"/>
      <c r="AA312" s="1"/>
    </row>
    <row r="313" spans="1:27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1"/>
      <c r="AA313" s="1"/>
    </row>
    <row r="314" spans="1:27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1"/>
      <c r="AA314" s="1"/>
    </row>
    <row r="315" spans="1:27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1"/>
      <c r="AA315" s="1"/>
    </row>
    <row r="316" spans="1:27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1"/>
      <c r="AA316" s="1"/>
    </row>
    <row r="317" spans="1:2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1"/>
      <c r="AA317" s="1"/>
    </row>
    <row r="318" spans="1:27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1"/>
      <c r="AA318" s="1"/>
    </row>
    <row r="319" spans="1:27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1"/>
      <c r="AA319" s="1"/>
    </row>
    <row r="320" spans="1:27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1"/>
      <c r="AA320" s="1"/>
    </row>
    <row r="321" spans="1:27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1"/>
      <c r="AA321" s="1"/>
    </row>
    <row r="322" spans="1:27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1"/>
      <c r="AA322" s="1"/>
    </row>
    <row r="323" spans="1:27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1"/>
      <c r="AA323" s="1"/>
    </row>
    <row r="324" spans="1:27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1"/>
      <c r="AA324" s="1"/>
    </row>
    <row r="325" spans="1:27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1"/>
      <c r="AA325" s="1"/>
    </row>
    <row r="326" spans="1:27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1"/>
      <c r="AA326" s="1"/>
    </row>
    <row r="327" spans="1: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1"/>
      <c r="AA327" s="1"/>
    </row>
    <row r="328" spans="1:27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1"/>
      <c r="AA328" s="1"/>
    </row>
    <row r="329" spans="1:27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1"/>
      <c r="AA329" s="1"/>
    </row>
    <row r="330" spans="1:27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1"/>
      <c r="AA330" s="1"/>
    </row>
    <row r="331" spans="1:27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1"/>
      <c r="AA331" s="1"/>
    </row>
    <row r="332" spans="1:27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1"/>
      <c r="AA332" s="1"/>
    </row>
    <row r="333" spans="1:27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1"/>
      <c r="AA333" s="1"/>
    </row>
    <row r="334" spans="1:27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1"/>
      <c r="AA334" s="1"/>
    </row>
    <row r="335" spans="1:27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1"/>
      <c r="AA335" s="1"/>
    </row>
    <row r="336" spans="1:27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1"/>
      <c r="AA336" s="1"/>
    </row>
    <row r="337" spans="1:2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1"/>
      <c r="AA337" s="1"/>
    </row>
    <row r="338" spans="1:27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1"/>
      <c r="AA338" s="1"/>
    </row>
    <row r="339" spans="1:27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1"/>
      <c r="AA339" s="1"/>
    </row>
    <row r="340" spans="1:27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1"/>
      <c r="AA340" s="1"/>
    </row>
    <row r="341" spans="1:27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1"/>
      <c r="AA341" s="1"/>
    </row>
    <row r="342" spans="1:27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1"/>
      <c r="AA342" s="1"/>
    </row>
    <row r="343" spans="1:27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1"/>
      <c r="AA343" s="1"/>
    </row>
    <row r="344" spans="1:27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1"/>
      <c r="AA344" s="1"/>
    </row>
    <row r="345" spans="1:27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1"/>
      <c r="AA345" s="1"/>
    </row>
    <row r="346" spans="1:27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1"/>
      <c r="AA346" s="1"/>
    </row>
    <row r="347" spans="1:2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1"/>
      <c r="AA347" s="1"/>
    </row>
    <row r="348" spans="1:27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1"/>
      <c r="AA348" s="1"/>
    </row>
    <row r="349" spans="1:27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1"/>
      <c r="AA349" s="1"/>
    </row>
    <row r="350" spans="1:27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1"/>
      <c r="AA350" s="1"/>
    </row>
    <row r="351" spans="1:27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1"/>
      <c r="AA351" s="1"/>
    </row>
    <row r="352" spans="1:27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1"/>
      <c r="AA352" s="1"/>
    </row>
    <row r="353" spans="1:27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1"/>
      <c r="AA353" s="1"/>
    </row>
    <row r="354" spans="1:27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1"/>
      <c r="AA354" s="1"/>
    </row>
    <row r="355" spans="1:27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1"/>
      <c r="AA355" s="1"/>
    </row>
    <row r="356" spans="1:27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1"/>
      <c r="AA356" s="1"/>
    </row>
    <row r="357" spans="1:2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1"/>
      <c r="AA357" s="1"/>
    </row>
    <row r="358" spans="1:27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1"/>
      <c r="AA358" s="1"/>
    </row>
    <row r="359" spans="1:27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1"/>
      <c r="AA359" s="1"/>
    </row>
    <row r="360" spans="1:27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1"/>
      <c r="AA360" s="1"/>
    </row>
    <row r="361" spans="1:27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1"/>
      <c r="AA361" s="1"/>
    </row>
    <row r="362" spans="1:27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1"/>
      <c r="AA362" s="1"/>
    </row>
    <row r="363" spans="1:27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1"/>
      <c r="AA363" s="1"/>
    </row>
    <row r="364" spans="1:27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1"/>
      <c r="AA364" s="1"/>
    </row>
    <row r="365" spans="1:27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1"/>
      <c r="AA365" s="1"/>
    </row>
    <row r="366" spans="1:27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1"/>
      <c r="AA366" s="1"/>
    </row>
    <row r="367" spans="1:2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1"/>
      <c r="AA367" s="1"/>
    </row>
    <row r="368" spans="1:27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1"/>
      <c r="AA368" s="1"/>
    </row>
    <row r="369" spans="1:27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1"/>
      <c r="AA369" s="1"/>
    </row>
    <row r="370" spans="1:27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1"/>
      <c r="AA370" s="1"/>
    </row>
    <row r="371" spans="1:27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1"/>
      <c r="AA371" s="1"/>
    </row>
    <row r="372" spans="1:27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1"/>
      <c r="AA372" s="1"/>
    </row>
    <row r="373" spans="1:27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1"/>
      <c r="AA373" s="1"/>
    </row>
    <row r="374" spans="1:27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1"/>
      <c r="AA374" s="1"/>
    </row>
    <row r="375" spans="1:27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1"/>
      <c r="AA375" s="1"/>
    </row>
    <row r="376" spans="1:27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1"/>
      <c r="AA376" s="1"/>
    </row>
    <row r="377" spans="1:2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1"/>
      <c r="AA377" s="1"/>
    </row>
    <row r="378" spans="1:27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1"/>
      <c r="AA378" s="1"/>
    </row>
    <row r="379" spans="1:27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1"/>
      <c r="AA379" s="1"/>
    </row>
    <row r="380" spans="1:27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1"/>
      <c r="AA380" s="1"/>
    </row>
    <row r="381" spans="1:27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1"/>
      <c r="AA381" s="1"/>
    </row>
    <row r="382" spans="1:27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1"/>
      <c r="AA382" s="1"/>
    </row>
    <row r="383" spans="1:27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1"/>
      <c r="AA383" s="1"/>
    </row>
    <row r="384" spans="1:27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1"/>
      <c r="AA384" s="1"/>
    </row>
    <row r="385" spans="1:27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1"/>
      <c r="AA385" s="1"/>
    </row>
    <row r="386" spans="1:27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1"/>
      <c r="AA386" s="1"/>
    </row>
    <row r="387" spans="1:2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1"/>
      <c r="AA387" s="1"/>
    </row>
    <row r="388" spans="1:27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1"/>
      <c r="AA388" s="1"/>
    </row>
    <row r="389" spans="1:27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1"/>
      <c r="AA389" s="1"/>
    </row>
    <row r="390" spans="1:27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1"/>
      <c r="AA390" s="1"/>
    </row>
    <row r="391" spans="1:27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1"/>
      <c r="AA391" s="1"/>
    </row>
    <row r="392" spans="1:27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1"/>
      <c r="AA392" s="1"/>
    </row>
    <row r="393" spans="1:27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1"/>
      <c r="AA393" s="1"/>
    </row>
    <row r="394" spans="1:27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1"/>
      <c r="AA394" s="1"/>
    </row>
    <row r="395" spans="1:27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1"/>
      <c r="AA395" s="1"/>
    </row>
    <row r="396" spans="1:27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1"/>
      <c r="AA396" s="1"/>
    </row>
    <row r="397" spans="1:2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1"/>
      <c r="AA397" s="1"/>
    </row>
    <row r="398" spans="1:27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1"/>
      <c r="AA398" s="1"/>
    </row>
    <row r="399" spans="1:27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1"/>
      <c r="AA399" s="1"/>
    </row>
    <row r="400" spans="1:27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1"/>
      <c r="AA400" s="1"/>
    </row>
    <row r="401" spans="1:27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1"/>
      <c r="AA401" s="1"/>
    </row>
    <row r="402" spans="1:27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1"/>
      <c r="AA402" s="1"/>
    </row>
    <row r="403" spans="1:27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1"/>
      <c r="AA403" s="1"/>
    </row>
    <row r="404" spans="1:27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1"/>
      <c r="AA404" s="1"/>
    </row>
    <row r="405" spans="1:27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1"/>
      <c r="AA405" s="1"/>
    </row>
    <row r="406" spans="1:27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1"/>
      <c r="AA406" s="1"/>
    </row>
    <row r="407" spans="1:2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1"/>
      <c r="AA407" s="1"/>
    </row>
    <row r="408" spans="1:27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1"/>
      <c r="AA408" s="1"/>
    </row>
    <row r="409" spans="1:27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1"/>
      <c r="AA409" s="1"/>
    </row>
    <row r="410" spans="1:27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1"/>
      <c r="AA410" s="1"/>
    </row>
    <row r="411" spans="1:27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1"/>
      <c r="AA411" s="1"/>
    </row>
    <row r="412" spans="1:27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1"/>
      <c r="AA412" s="1"/>
    </row>
    <row r="413" spans="1:27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1"/>
      <c r="AA413" s="1"/>
    </row>
    <row r="414" spans="1:27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1"/>
      <c r="AA414" s="1"/>
    </row>
    <row r="415" spans="1:27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1"/>
      <c r="AA415" s="1"/>
    </row>
    <row r="416" spans="1:27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1"/>
      <c r="AA416" s="1"/>
    </row>
    <row r="417" spans="1:2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1"/>
      <c r="AA417" s="1"/>
    </row>
    <row r="418" spans="1:27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1"/>
      <c r="AA418" s="1"/>
    </row>
    <row r="419" spans="1:27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1"/>
      <c r="AA419" s="1"/>
    </row>
    <row r="420" spans="1:27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1"/>
      <c r="AA420" s="1"/>
    </row>
    <row r="421" spans="1:27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1"/>
      <c r="AA421" s="1"/>
    </row>
    <row r="422" spans="1:27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1"/>
      <c r="AA422" s="1"/>
    </row>
    <row r="423" spans="1:27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1"/>
      <c r="AA423" s="1"/>
    </row>
    <row r="424" spans="1:27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1"/>
      <c r="AA424" s="1"/>
    </row>
    <row r="425" spans="1:27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1"/>
      <c r="AA425" s="1"/>
    </row>
    <row r="426" spans="1:27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1"/>
      <c r="AA426" s="1"/>
    </row>
    <row r="427" spans="1: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1"/>
      <c r="AA427" s="1"/>
    </row>
    <row r="428" spans="1:27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1"/>
      <c r="AA428" s="1"/>
    </row>
    <row r="429" spans="1:27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1"/>
      <c r="AA429" s="1"/>
    </row>
    <row r="430" spans="1:27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1"/>
      <c r="AA430" s="1"/>
    </row>
    <row r="431" spans="1:27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1"/>
      <c r="AA431" s="1"/>
    </row>
    <row r="432" spans="1:27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1"/>
      <c r="AA432" s="1"/>
    </row>
    <row r="433" spans="1:27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1"/>
      <c r="AA433" s="1"/>
    </row>
    <row r="434" spans="1:27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1"/>
      <c r="AA434" s="1"/>
    </row>
    <row r="435" spans="1:27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1"/>
      <c r="AA435" s="1"/>
    </row>
    <row r="436" spans="1:27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1"/>
      <c r="AA436" s="1"/>
    </row>
    <row r="437" spans="1:2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1"/>
      <c r="AA437" s="1"/>
    </row>
    <row r="438" spans="1:27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1"/>
      <c r="AA438" s="1"/>
    </row>
    <row r="439" spans="1:27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1"/>
      <c r="AA439" s="1"/>
    </row>
    <row r="440" spans="1:27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1"/>
      <c r="AA440" s="1"/>
    </row>
    <row r="441" spans="1:27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1"/>
      <c r="AA441" s="1"/>
    </row>
    <row r="442" spans="1:27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1"/>
      <c r="AA442" s="1"/>
    </row>
    <row r="443" spans="1:27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1"/>
      <c r="AA443" s="1"/>
    </row>
    <row r="444" spans="1:27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1"/>
      <c r="AA444" s="1"/>
    </row>
    <row r="445" spans="1:27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1"/>
      <c r="AA445" s="1"/>
    </row>
    <row r="446" spans="1:27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1"/>
      <c r="AA446" s="1"/>
    </row>
    <row r="447" spans="1:2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1"/>
      <c r="AA447" s="1"/>
    </row>
    <row r="448" spans="1:27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1"/>
      <c r="AA448" s="1"/>
    </row>
    <row r="449" spans="1:27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1"/>
      <c r="AA449" s="1"/>
    </row>
    <row r="450" spans="1:27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1"/>
      <c r="AA450" s="1"/>
    </row>
    <row r="451" spans="1:27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1"/>
      <c r="AA451" s="1"/>
    </row>
    <row r="452" spans="1:27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1"/>
      <c r="AA452" s="1"/>
    </row>
    <row r="453" spans="1:27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1"/>
      <c r="AA453" s="1"/>
    </row>
    <row r="454" spans="1:27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1"/>
      <c r="AA454" s="1"/>
    </row>
    <row r="455" spans="1:27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1"/>
      <c r="AA455" s="1"/>
    </row>
    <row r="456" spans="1:27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1"/>
      <c r="AA456" s="1"/>
    </row>
    <row r="457" spans="1:2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1"/>
      <c r="AA457" s="1"/>
    </row>
    <row r="458" spans="1:27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1"/>
      <c r="AA458" s="1"/>
    </row>
    <row r="459" spans="1:27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1"/>
      <c r="AA459" s="1"/>
    </row>
    <row r="460" spans="1:27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1"/>
      <c r="AA460" s="1"/>
    </row>
    <row r="461" spans="1:27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1"/>
      <c r="AA461" s="1"/>
    </row>
    <row r="462" spans="1:27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1"/>
      <c r="AA462" s="1"/>
    </row>
    <row r="463" spans="1:27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1"/>
      <c r="AA463" s="1"/>
    </row>
    <row r="464" spans="1:27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1"/>
      <c r="AA464" s="1"/>
    </row>
    <row r="465" spans="1:27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1"/>
      <c r="AA465" s="1"/>
    </row>
    <row r="466" spans="1:27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1"/>
      <c r="AA466" s="1"/>
    </row>
    <row r="467" spans="1:2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1"/>
      <c r="AA467" s="1"/>
    </row>
    <row r="468" spans="1:27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1"/>
      <c r="AA468" s="1"/>
    </row>
    <row r="469" spans="1:27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1"/>
      <c r="AA469" s="1"/>
    </row>
    <row r="470" spans="1:27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1"/>
      <c r="AA470" s="1"/>
    </row>
    <row r="471" spans="1:27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1"/>
      <c r="AA471" s="1"/>
    </row>
    <row r="472" spans="1:27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1"/>
      <c r="AA472" s="1"/>
    </row>
    <row r="473" spans="1:27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1"/>
      <c r="AA473" s="1"/>
    </row>
    <row r="474" spans="1:27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1"/>
      <c r="AA474" s="1"/>
    </row>
    <row r="475" spans="1:27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1"/>
      <c r="AA475" s="1"/>
    </row>
    <row r="476" spans="1:27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1"/>
      <c r="AA476" s="1"/>
    </row>
    <row r="477" spans="1:2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1"/>
      <c r="AA477" s="1"/>
    </row>
    <row r="478" spans="1:27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1"/>
      <c r="AA478" s="1"/>
    </row>
    <row r="479" spans="1:27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1"/>
      <c r="AA479" s="1"/>
    </row>
    <row r="480" spans="1:27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1"/>
      <c r="AA480" s="1"/>
    </row>
    <row r="481" spans="1:27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1"/>
      <c r="AA481" s="1"/>
    </row>
    <row r="482" spans="1:27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1"/>
      <c r="AA482" s="1"/>
    </row>
    <row r="483" spans="1:27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1"/>
      <c r="AA483" s="1"/>
    </row>
    <row r="484" spans="1:27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1"/>
      <c r="AA484" s="1"/>
    </row>
    <row r="485" spans="1:27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1"/>
      <c r="AA485" s="1"/>
    </row>
    <row r="486" spans="1:27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1"/>
      <c r="AA486" s="1"/>
    </row>
    <row r="487" spans="1:2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1"/>
      <c r="AA487" s="1"/>
    </row>
    <row r="488" spans="1:27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1"/>
      <c r="AA488" s="1"/>
    </row>
    <row r="489" spans="1:27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1"/>
      <c r="AA489" s="1"/>
    </row>
    <row r="490" spans="1:27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1"/>
      <c r="AA490" s="1"/>
    </row>
    <row r="491" spans="1:27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1"/>
      <c r="AA491" s="1"/>
    </row>
    <row r="492" spans="1:27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1"/>
      <c r="AA492" s="1"/>
    </row>
    <row r="493" spans="1:27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1"/>
      <c r="AA493" s="1"/>
    </row>
    <row r="494" spans="1:27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1"/>
      <c r="AA494" s="1"/>
    </row>
    <row r="495" spans="1:27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1"/>
      <c r="AA495" s="1"/>
    </row>
    <row r="496" spans="1:27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1"/>
      <c r="AA496" s="1"/>
    </row>
    <row r="497" spans="1:2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1"/>
      <c r="AA497" s="1"/>
    </row>
    <row r="498" spans="1:27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1"/>
      <c r="AA498" s="1"/>
    </row>
    <row r="499" spans="1:27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1"/>
      <c r="AA499" s="1"/>
    </row>
    <row r="500" spans="1:27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1"/>
      <c r="AA500" s="1"/>
    </row>
    <row r="501" spans="1:27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1"/>
      <c r="AA501" s="1"/>
    </row>
    <row r="502" spans="1:27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1"/>
      <c r="AA502" s="1"/>
    </row>
    <row r="503" spans="1:27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1"/>
      <c r="AA503" s="1"/>
    </row>
    <row r="504" spans="1:27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1"/>
      <c r="AA504" s="1"/>
    </row>
    <row r="505" spans="1:27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1"/>
      <c r="AA505" s="1"/>
    </row>
    <row r="506" spans="1:27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1"/>
      <c r="AA506" s="1"/>
    </row>
    <row r="507" spans="1:2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1"/>
      <c r="AA507" s="1"/>
    </row>
    <row r="508" spans="1:27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1"/>
      <c r="AA508" s="1"/>
    </row>
    <row r="509" spans="1:27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1"/>
      <c r="AA509" s="1"/>
    </row>
    <row r="510" spans="1:27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1"/>
      <c r="AA510" s="1"/>
    </row>
    <row r="511" spans="1:27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1"/>
      <c r="AA511" s="1"/>
    </row>
    <row r="512" spans="1:27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1"/>
      <c r="AA512" s="1"/>
    </row>
    <row r="513" spans="1:27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1"/>
      <c r="AA513" s="1"/>
    </row>
    <row r="514" spans="1:27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1"/>
      <c r="AA514" s="1"/>
    </row>
    <row r="515" spans="1:27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1"/>
      <c r="AA515" s="1"/>
    </row>
    <row r="516" spans="1:27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1"/>
      <c r="AA516" s="1"/>
    </row>
    <row r="517" spans="1:2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1"/>
      <c r="AA517" s="1"/>
    </row>
    <row r="518" spans="1:27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1"/>
      <c r="AA518" s="1"/>
    </row>
    <row r="519" spans="1:27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1"/>
      <c r="AA519" s="1"/>
    </row>
    <row r="520" spans="1:27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1"/>
      <c r="AA520" s="1"/>
    </row>
    <row r="521" spans="1:27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1"/>
      <c r="AA521" s="1"/>
    </row>
    <row r="522" spans="1:27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1"/>
      <c r="AA522" s="1"/>
    </row>
    <row r="523" spans="1:27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1"/>
      <c r="AA523" s="1"/>
    </row>
    <row r="524" spans="1:27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1"/>
      <c r="AA524" s="1"/>
    </row>
    <row r="525" spans="1:27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1"/>
      <c r="AA525" s="1"/>
    </row>
    <row r="526" spans="1:27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1"/>
      <c r="AA526" s="1"/>
    </row>
    <row r="527" spans="1: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1"/>
      <c r="AA527" s="1"/>
    </row>
    <row r="528" spans="1:27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1"/>
      <c r="AA528" s="1"/>
    </row>
    <row r="529" spans="1:27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1"/>
      <c r="AA529" s="1"/>
    </row>
    <row r="530" spans="1:27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1"/>
      <c r="AA530" s="1"/>
    </row>
    <row r="531" spans="1:27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1"/>
      <c r="AA531" s="1"/>
    </row>
    <row r="532" spans="1:27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1"/>
      <c r="AA532" s="1"/>
    </row>
    <row r="533" spans="1:27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1"/>
      <c r="AA533" s="1"/>
    </row>
    <row r="534" spans="1:27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1"/>
      <c r="AA534" s="1"/>
    </row>
    <row r="535" spans="1:27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1"/>
      <c r="AA535" s="1"/>
    </row>
    <row r="536" spans="1:27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1"/>
      <c r="AA536" s="1"/>
    </row>
    <row r="537" spans="1:2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1"/>
      <c r="AA537" s="1"/>
    </row>
    <row r="538" spans="1:27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1"/>
      <c r="AA538" s="1"/>
    </row>
    <row r="539" spans="1:27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1"/>
      <c r="AA539" s="1"/>
    </row>
    <row r="540" spans="1:27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1"/>
      <c r="AA540" s="1"/>
    </row>
    <row r="541" spans="1:27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1"/>
      <c r="AA541" s="1"/>
    </row>
    <row r="542" spans="1:27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1"/>
      <c r="AA542" s="1"/>
    </row>
    <row r="543" spans="1:27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1"/>
      <c r="AA543" s="1"/>
    </row>
    <row r="544" spans="1:27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1"/>
      <c r="AA544" s="1"/>
    </row>
    <row r="545" spans="1:27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1"/>
      <c r="AA545" s="1"/>
    </row>
    <row r="546" spans="1:27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1"/>
      <c r="AA546" s="1"/>
    </row>
    <row r="547" spans="1:2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1"/>
      <c r="AA547" s="1"/>
    </row>
    <row r="548" spans="1:27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1"/>
      <c r="AA548" s="1"/>
    </row>
    <row r="549" spans="1:27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1"/>
      <c r="AA549" s="1"/>
    </row>
    <row r="550" spans="1:27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1"/>
      <c r="AA550" s="1"/>
    </row>
    <row r="551" spans="1:27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1"/>
      <c r="AA551" s="1"/>
    </row>
    <row r="552" spans="1:27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1"/>
      <c r="AA552" s="1"/>
    </row>
    <row r="553" spans="1:27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1"/>
      <c r="AA553" s="1"/>
    </row>
    <row r="554" spans="1:27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1"/>
      <c r="AA554" s="1"/>
    </row>
    <row r="555" spans="1:27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1"/>
      <c r="AA555" s="1"/>
    </row>
    <row r="556" spans="1:27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1"/>
      <c r="AA556" s="1"/>
    </row>
    <row r="557" spans="1:2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1"/>
      <c r="AA557" s="1"/>
    </row>
    <row r="558" spans="1:27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1"/>
      <c r="AA558" s="1"/>
    </row>
    <row r="559" spans="1:27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1"/>
      <c r="AA559" s="1"/>
    </row>
    <row r="560" spans="1:27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1"/>
      <c r="AA560" s="1"/>
    </row>
    <row r="561" spans="1:27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1"/>
      <c r="AA561" s="1"/>
    </row>
    <row r="562" spans="1:27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1"/>
      <c r="AA562" s="1"/>
    </row>
    <row r="563" spans="1:27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1"/>
      <c r="AA563" s="1"/>
    </row>
    <row r="564" spans="1:27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1"/>
      <c r="AA564" s="1"/>
    </row>
    <row r="565" spans="1:27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1"/>
      <c r="AA565" s="1"/>
    </row>
    <row r="566" spans="1:27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1"/>
      <c r="AA566" s="1"/>
    </row>
    <row r="567" spans="1:2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1"/>
      <c r="AA567" s="1"/>
    </row>
    <row r="568" spans="1:27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1"/>
      <c r="AA568" s="1"/>
    </row>
    <row r="569" spans="1:27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1"/>
      <c r="AA569" s="1"/>
    </row>
    <row r="570" spans="1:27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1"/>
      <c r="AA570" s="1"/>
    </row>
    <row r="571" spans="1:27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1"/>
      <c r="AA571" s="1"/>
    </row>
    <row r="572" spans="1:27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1"/>
      <c r="AA572" s="1"/>
    </row>
    <row r="573" spans="1:27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1"/>
      <c r="AA573" s="1"/>
    </row>
    <row r="574" spans="1:27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1"/>
      <c r="AA574" s="1"/>
    </row>
    <row r="575" spans="1:27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1"/>
      <c r="AA575" s="1"/>
    </row>
    <row r="576" spans="1:27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1"/>
      <c r="AA576" s="1"/>
    </row>
    <row r="577" spans="1:2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1"/>
      <c r="AA577" s="1"/>
    </row>
    <row r="578" spans="1:27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1"/>
      <c r="AA578" s="1"/>
    </row>
    <row r="579" spans="1:27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1"/>
      <c r="AA579" s="1"/>
    </row>
    <row r="580" spans="1:27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1"/>
      <c r="AA580" s="1"/>
    </row>
    <row r="581" spans="1:27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1"/>
      <c r="AA581" s="1"/>
    </row>
    <row r="582" spans="1:27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1"/>
      <c r="AA582" s="1"/>
    </row>
    <row r="583" spans="1:27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1"/>
      <c r="AA583" s="1"/>
    </row>
    <row r="584" spans="1:27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1"/>
      <c r="AA584" s="1"/>
    </row>
    <row r="585" spans="1:27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1"/>
      <c r="AA585" s="1"/>
    </row>
    <row r="586" spans="1:27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1"/>
      <c r="AA586" s="1"/>
    </row>
    <row r="587" spans="1:2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1"/>
      <c r="AA587" s="1"/>
    </row>
    <row r="588" spans="1:27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1"/>
      <c r="AA588" s="1"/>
    </row>
    <row r="589" spans="1:27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1"/>
      <c r="AA589" s="1"/>
    </row>
    <row r="590" spans="1:27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1"/>
      <c r="AA590" s="1"/>
    </row>
    <row r="591" spans="1:27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1"/>
      <c r="AA591" s="1"/>
    </row>
    <row r="592" spans="1:27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1"/>
      <c r="AA592" s="1"/>
    </row>
    <row r="593" spans="1:27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1"/>
      <c r="AA593" s="1"/>
    </row>
    <row r="594" spans="1:27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1"/>
      <c r="AA594" s="1"/>
    </row>
    <row r="595" spans="1:27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1"/>
      <c r="AA595" s="1"/>
    </row>
    <row r="596" spans="1:27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1"/>
      <c r="AA596" s="1"/>
    </row>
    <row r="597" spans="1:2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1"/>
      <c r="AA597" s="1"/>
    </row>
    <row r="598" spans="1:27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1"/>
      <c r="AA598" s="1"/>
    </row>
    <row r="599" spans="1:27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1"/>
      <c r="AA599" s="1"/>
    </row>
    <row r="600" spans="1:27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1"/>
      <c r="AA600" s="1"/>
    </row>
    <row r="601" spans="1:27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1"/>
      <c r="AA601" s="1"/>
    </row>
    <row r="602" spans="1:27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1"/>
      <c r="AA602" s="1"/>
    </row>
    <row r="603" spans="1:27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1"/>
      <c r="AA603" s="1"/>
    </row>
    <row r="604" spans="1:27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1"/>
      <c r="AA604" s="1"/>
    </row>
    <row r="605" spans="1:27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1"/>
      <c r="AA605" s="1"/>
    </row>
    <row r="606" spans="1:27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1"/>
      <c r="AA606" s="1"/>
    </row>
    <row r="607" spans="1:2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1"/>
      <c r="AA607" s="1"/>
    </row>
    <row r="608" spans="1:27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1"/>
      <c r="AA608" s="1"/>
    </row>
    <row r="609" spans="1:27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1"/>
      <c r="AA609" s="1"/>
    </row>
    <row r="610" spans="1:27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1"/>
      <c r="AA610" s="1"/>
    </row>
    <row r="611" spans="1:27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1"/>
      <c r="AA611" s="1"/>
    </row>
    <row r="612" spans="1:27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1"/>
      <c r="AA612" s="1"/>
    </row>
    <row r="613" spans="1:27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1"/>
      <c r="AA613" s="1"/>
    </row>
    <row r="614" spans="1:27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1"/>
      <c r="AA614" s="1"/>
    </row>
    <row r="615" spans="1:27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1"/>
      <c r="AA615" s="1"/>
    </row>
    <row r="616" spans="1:27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1"/>
      <c r="AA616" s="1"/>
    </row>
    <row r="617" spans="1:2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1"/>
      <c r="AA617" s="1"/>
    </row>
    <row r="618" spans="1:27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1"/>
      <c r="AA618" s="1"/>
    </row>
    <row r="619" spans="1:27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1"/>
      <c r="AA619" s="1"/>
    </row>
    <row r="620" spans="1:27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1"/>
      <c r="AA620" s="1"/>
    </row>
    <row r="621" spans="1:27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1"/>
      <c r="AA621" s="1"/>
    </row>
    <row r="622" spans="1:27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1"/>
      <c r="AA622" s="1"/>
    </row>
    <row r="623" spans="1:27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1"/>
      <c r="AA623" s="1"/>
    </row>
    <row r="624" spans="1:27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1"/>
      <c r="AA624" s="1"/>
    </row>
    <row r="625" spans="1:27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1"/>
      <c r="AA625" s="1"/>
    </row>
    <row r="626" spans="1:27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1"/>
      <c r="AA626" s="1"/>
    </row>
    <row r="627" spans="1: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1"/>
      <c r="AA627" s="1"/>
    </row>
    <row r="628" spans="1:27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1"/>
      <c r="AA628" s="1"/>
    </row>
    <row r="629" spans="1:27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1"/>
      <c r="AA629" s="1"/>
    </row>
    <row r="630" spans="1:27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1"/>
      <c r="AA630" s="1"/>
    </row>
    <row r="631" spans="1:27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1"/>
      <c r="AA631" s="1"/>
    </row>
    <row r="632" spans="1:27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1"/>
      <c r="AA632" s="1"/>
    </row>
    <row r="633" spans="1:27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1"/>
      <c r="AA633" s="1"/>
    </row>
    <row r="634" spans="1:27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1"/>
      <c r="AA634" s="1"/>
    </row>
    <row r="635" spans="1:27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1"/>
      <c r="AA635" s="1"/>
    </row>
    <row r="636" spans="1:27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1"/>
      <c r="AA636" s="1"/>
    </row>
    <row r="637" spans="1:2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1"/>
      <c r="AA637" s="1"/>
    </row>
    <row r="638" spans="1:27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1"/>
      <c r="AA638" s="1"/>
    </row>
    <row r="639" spans="1:27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1"/>
      <c r="AA639" s="1"/>
    </row>
    <row r="640" spans="1:27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1"/>
      <c r="AA640" s="1"/>
    </row>
    <row r="641" spans="1:27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1"/>
      <c r="AA641" s="1"/>
    </row>
    <row r="642" spans="1:27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1"/>
      <c r="AA642" s="1"/>
    </row>
    <row r="643" spans="1:27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1"/>
      <c r="AA643" s="1"/>
    </row>
    <row r="644" spans="1:27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1"/>
      <c r="AA644" s="1"/>
    </row>
    <row r="645" spans="1:27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1"/>
      <c r="AA645" s="1"/>
    </row>
    <row r="646" spans="1:27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1"/>
      <c r="AA646" s="1"/>
    </row>
    <row r="647" spans="1:2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1"/>
      <c r="AA647" s="1"/>
    </row>
    <row r="648" spans="1:27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1"/>
      <c r="AA648" s="1"/>
    </row>
    <row r="649" spans="1:27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1"/>
      <c r="AA649" s="1"/>
    </row>
    <row r="650" spans="1:27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1"/>
      <c r="AA650" s="1"/>
    </row>
    <row r="651" spans="1:27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1"/>
      <c r="AA651" s="1"/>
    </row>
    <row r="652" spans="1:27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1"/>
      <c r="AA652" s="1"/>
    </row>
    <row r="653" spans="1:27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1"/>
      <c r="AA653" s="1"/>
    </row>
    <row r="654" spans="1:27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1"/>
      <c r="AA654" s="1"/>
    </row>
    <row r="655" spans="1:27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1"/>
      <c r="AA655" s="1"/>
    </row>
    <row r="656" spans="1:27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1"/>
      <c r="AA656" s="1"/>
    </row>
    <row r="657" spans="1:2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1"/>
      <c r="AA657" s="1"/>
    </row>
    <row r="658" spans="1:27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1"/>
      <c r="AA658" s="1"/>
    </row>
    <row r="659" spans="1:27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1"/>
      <c r="AA659" s="1"/>
    </row>
    <row r="660" spans="1:27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1"/>
      <c r="AA660" s="1"/>
    </row>
    <row r="661" spans="1:27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1"/>
      <c r="AA661" s="1"/>
    </row>
    <row r="662" spans="1:27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1"/>
      <c r="AA662" s="1"/>
    </row>
    <row r="663" spans="1:27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1"/>
      <c r="AA663" s="1"/>
    </row>
    <row r="664" spans="1:27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1"/>
      <c r="AA664" s="1"/>
    </row>
    <row r="665" spans="1:27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1"/>
      <c r="AA665" s="1"/>
    </row>
    <row r="666" spans="1:27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1"/>
      <c r="AA666" s="1"/>
    </row>
    <row r="667" spans="1:2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1"/>
      <c r="AA667" s="1"/>
    </row>
    <row r="668" spans="1:27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1"/>
      <c r="AA668" s="1"/>
    </row>
    <row r="669" spans="1:27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1"/>
      <c r="AA669" s="1"/>
    </row>
    <row r="670" spans="1:27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1"/>
      <c r="AA670" s="1"/>
    </row>
    <row r="671" spans="1:27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1"/>
      <c r="AA671" s="1"/>
    </row>
    <row r="672" spans="1:27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1"/>
      <c r="AA672" s="1"/>
    </row>
    <row r="673" spans="1:27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1"/>
      <c r="AA673" s="1"/>
    </row>
    <row r="674" spans="1:27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1"/>
      <c r="AA674" s="1"/>
    </row>
    <row r="675" spans="1:27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1"/>
      <c r="AA675" s="1"/>
    </row>
    <row r="676" spans="1:27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1"/>
      <c r="AA676" s="1"/>
    </row>
    <row r="677" spans="1:2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1"/>
      <c r="AA677" s="1"/>
    </row>
    <row r="678" spans="1:27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1"/>
      <c r="AA678" s="1"/>
    </row>
    <row r="679" spans="1:27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1"/>
      <c r="AA679" s="1"/>
    </row>
    <row r="680" spans="1:27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1"/>
      <c r="AA680" s="1"/>
    </row>
    <row r="681" spans="1:27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1"/>
      <c r="AA681" s="1"/>
    </row>
    <row r="682" spans="1:27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1"/>
      <c r="AA682" s="1"/>
    </row>
    <row r="683" spans="1:27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1"/>
      <c r="AA683" s="1"/>
    </row>
    <row r="684" spans="1:27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1"/>
      <c r="AA684" s="1"/>
    </row>
    <row r="685" spans="1:27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1"/>
      <c r="AA685" s="1"/>
    </row>
    <row r="686" spans="1:27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1"/>
      <c r="AA686" s="1"/>
    </row>
    <row r="687" spans="1:2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1"/>
      <c r="AA687" s="1"/>
    </row>
    <row r="688" spans="1:27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1"/>
      <c r="AA688" s="1"/>
    </row>
    <row r="689" spans="1:27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1"/>
      <c r="AA689" s="1"/>
    </row>
    <row r="690" spans="1:27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1"/>
      <c r="AA690" s="1"/>
    </row>
    <row r="691" spans="1:27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1"/>
      <c r="AA691" s="1"/>
    </row>
    <row r="692" spans="1:27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1"/>
      <c r="AA692" s="1"/>
    </row>
    <row r="693" spans="1:27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1"/>
      <c r="AA693" s="1"/>
    </row>
    <row r="694" spans="1:27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1"/>
      <c r="AA694" s="1"/>
    </row>
    <row r="695" spans="1:27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1"/>
      <c r="AA695" s="1"/>
    </row>
    <row r="696" spans="1:27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1"/>
      <c r="AA696" s="1"/>
    </row>
    <row r="697" spans="1:2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1"/>
      <c r="AA697" s="1"/>
    </row>
    <row r="698" spans="1:27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1"/>
      <c r="AA698" s="1"/>
    </row>
    <row r="699" spans="1:27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1"/>
      <c r="AA699" s="1"/>
    </row>
    <row r="700" spans="1:27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1"/>
      <c r="AA700" s="1"/>
    </row>
    <row r="701" spans="1:27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1"/>
      <c r="AA701" s="1"/>
    </row>
    <row r="702" spans="1:27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1"/>
      <c r="AA702" s="1"/>
    </row>
    <row r="703" spans="1:27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1"/>
      <c r="AA703" s="1"/>
    </row>
    <row r="704" spans="1:27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1"/>
      <c r="AA704" s="1"/>
    </row>
    <row r="705" spans="1:27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1"/>
      <c r="AA705" s="1"/>
    </row>
    <row r="706" spans="1:27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1"/>
      <c r="AA706" s="1"/>
    </row>
    <row r="707" spans="1:2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1"/>
      <c r="AA707" s="1"/>
    </row>
    <row r="708" spans="1:27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1"/>
      <c r="AA708" s="1"/>
    </row>
    <row r="709" spans="1:27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1"/>
      <c r="AA709" s="1"/>
    </row>
    <row r="710" spans="1:27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1"/>
      <c r="AA710" s="1"/>
    </row>
    <row r="711" spans="1:27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1"/>
      <c r="AA711" s="1"/>
    </row>
    <row r="712" spans="1:27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1"/>
      <c r="AA712" s="1"/>
    </row>
    <row r="713" spans="1:27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1"/>
      <c r="AA713" s="1"/>
    </row>
    <row r="714" spans="1:27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1"/>
      <c r="AA714" s="1"/>
    </row>
    <row r="715" spans="1:27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1"/>
      <c r="AA715" s="1"/>
    </row>
    <row r="716" spans="1:27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1"/>
      <c r="AA716" s="1"/>
    </row>
    <row r="717" spans="1:2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1"/>
      <c r="AA717" s="1"/>
    </row>
    <row r="718" spans="1:27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1"/>
      <c r="AA718" s="1"/>
    </row>
    <row r="719" spans="1:27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1"/>
      <c r="AA719" s="1"/>
    </row>
    <row r="720" spans="1:27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1"/>
      <c r="AA720" s="1"/>
    </row>
    <row r="721" spans="1:27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1"/>
      <c r="AA721" s="1"/>
    </row>
    <row r="722" spans="1:27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1"/>
      <c r="AA722" s="1"/>
    </row>
    <row r="723" spans="1:27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1"/>
      <c r="AA723" s="1"/>
    </row>
    <row r="724" spans="1:27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1"/>
      <c r="AA724" s="1"/>
    </row>
    <row r="725" spans="1:27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1"/>
      <c r="AA725" s="1"/>
    </row>
    <row r="726" spans="1:27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1"/>
      <c r="AA726" s="1"/>
    </row>
    <row r="727" spans="1: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1"/>
      <c r="AA727" s="1"/>
    </row>
    <row r="728" spans="1:27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1"/>
      <c r="AA728" s="1"/>
    </row>
    <row r="729" spans="1:27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1"/>
      <c r="AA729" s="1"/>
    </row>
    <row r="730" spans="1:27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1"/>
      <c r="AA730" s="1"/>
    </row>
    <row r="731" spans="1:27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1"/>
      <c r="AA731" s="1"/>
    </row>
    <row r="732" spans="1:27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1"/>
      <c r="AA732" s="1"/>
    </row>
    <row r="733" spans="1:27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1"/>
      <c r="AA733" s="1"/>
    </row>
    <row r="734" spans="1:27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1"/>
      <c r="AA734" s="1"/>
    </row>
    <row r="735" spans="1:27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1"/>
      <c r="AA735" s="1"/>
    </row>
    <row r="736" spans="1:27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1"/>
      <c r="AA736" s="1"/>
    </row>
    <row r="737" spans="1:2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1"/>
      <c r="AA737" s="1"/>
    </row>
    <row r="738" spans="1:27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1"/>
      <c r="AA738" s="1"/>
    </row>
    <row r="739" spans="1:27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1"/>
      <c r="AA739" s="1"/>
    </row>
    <row r="740" spans="1:27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1"/>
      <c r="AA740" s="1"/>
    </row>
    <row r="741" spans="1:27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1"/>
      <c r="AA741" s="1"/>
    </row>
    <row r="742" spans="1:27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1"/>
      <c r="AA742" s="1"/>
    </row>
    <row r="743" spans="1:27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1"/>
      <c r="AA743" s="1"/>
    </row>
    <row r="744" spans="1:27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1"/>
      <c r="AA744" s="1"/>
    </row>
    <row r="745" spans="1:27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1"/>
      <c r="AA745" s="1"/>
    </row>
    <row r="746" spans="1:27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1"/>
      <c r="AA746" s="1"/>
    </row>
    <row r="747" spans="1:2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1"/>
      <c r="AA747" s="1"/>
    </row>
    <row r="748" spans="1:27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1"/>
      <c r="AA748" s="1"/>
    </row>
    <row r="749" spans="1:27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1"/>
      <c r="AA749" s="1"/>
    </row>
    <row r="750" spans="1:27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1"/>
      <c r="AA750" s="1"/>
    </row>
    <row r="751" spans="1:27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1"/>
      <c r="AA751" s="1"/>
    </row>
    <row r="752" spans="1:27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1"/>
      <c r="AA752" s="1"/>
    </row>
    <row r="753" spans="1:27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1"/>
      <c r="AA753" s="1"/>
    </row>
    <row r="754" spans="1:27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1"/>
      <c r="AA754" s="1"/>
    </row>
    <row r="755" spans="1:27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1"/>
      <c r="AA755" s="1"/>
    </row>
    <row r="756" spans="1:27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1"/>
      <c r="AA756" s="1"/>
    </row>
    <row r="757" spans="1:2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1"/>
      <c r="AA757" s="1"/>
    </row>
    <row r="758" spans="1:27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1"/>
      <c r="AA758" s="1"/>
    </row>
    <row r="759" spans="1:27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1"/>
      <c r="AA759" s="1"/>
    </row>
    <row r="760" spans="1:27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1"/>
      <c r="AA760" s="1"/>
    </row>
    <row r="761" spans="1:27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1"/>
      <c r="AA761" s="1"/>
    </row>
    <row r="762" spans="1:27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1"/>
      <c r="AA762" s="1"/>
    </row>
    <row r="763" spans="1:27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1"/>
      <c r="AA763" s="1"/>
    </row>
    <row r="764" spans="1:27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1"/>
      <c r="AA764" s="1"/>
    </row>
    <row r="765" spans="1:27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1"/>
      <c r="AA765" s="1"/>
    </row>
    <row r="766" spans="1:27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1"/>
      <c r="AA766" s="1"/>
    </row>
    <row r="767" spans="1:2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1"/>
      <c r="AA767" s="1"/>
    </row>
    <row r="768" spans="1:27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1"/>
      <c r="AA768" s="1"/>
    </row>
    <row r="769" spans="1:27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1"/>
      <c r="AA769" s="1"/>
    </row>
    <row r="770" spans="1:27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1"/>
      <c r="AA770" s="1"/>
    </row>
    <row r="771" spans="1:27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1"/>
      <c r="AA771" s="1"/>
    </row>
    <row r="772" spans="1:27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1"/>
      <c r="AA772" s="1"/>
    </row>
    <row r="773" spans="1:27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1"/>
      <c r="AA773" s="1"/>
    </row>
    <row r="774" spans="1:27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1"/>
      <c r="AA774" s="1"/>
    </row>
    <row r="775" spans="1:27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1"/>
      <c r="AA775" s="1"/>
    </row>
    <row r="776" spans="1:27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1"/>
      <c r="AA776" s="1"/>
    </row>
    <row r="777" spans="1:2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1"/>
      <c r="AA777" s="1"/>
    </row>
    <row r="778" spans="1:27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1"/>
      <c r="AA778" s="1"/>
    </row>
    <row r="779" spans="1:27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1"/>
      <c r="AA779" s="1"/>
    </row>
    <row r="780" spans="1:27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1"/>
      <c r="AA780" s="1"/>
    </row>
    <row r="781" spans="1:27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1"/>
      <c r="AA781" s="1"/>
    </row>
    <row r="782" spans="1:27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1"/>
      <c r="AA782" s="1"/>
    </row>
    <row r="783" spans="1:27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1"/>
      <c r="AA783" s="1"/>
    </row>
    <row r="784" spans="1:27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1"/>
      <c r="AA784" s="1"/>
    </row>
    <row r="785" spans="1:27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1"/>
      <c r="AA785" s="1"/>
    </row>
    <row r="786" spans="1:27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1"/>
      <c r="AA786" s="1"/>
    </row>
    <row r="787" spans="1:2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1"/>
      <c r="AA787" s="1"/>
    </row>
    <row r="788" spans="1:27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1"/>
      <c r="AA788" s="1"/>
    </row>
    <row r="789" spans="1:27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1"/>
      <c r="AA789" s="1"/>
    </row>
    <row r="790" spans="1:27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1"/>
      <c r="AA790" s="1"/>
    </row>
    <row r="791" spans="1:27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1"/>
      <c r="AA791" s="1"/>
    </row>
    <row r="792" spans="1:27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1"/>
      <c r="AA792" s="1"/>
    </row>
    <row r="793" spans="1:27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1"/>
      <c r="AA793" s="1"/>
    </row>
    <row r="794" spans="1:27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1"/>
      <c r="AA794" s="1"/>
    </row>
    <row r="795" spans="1:27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1"/>
      <c r="AA795" s="1"/>
    </row>
    <row r="796" spans="1:27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1"/>
      <c r="AA796" s="1"/>
    </row>
    <row r="797" spans="1:2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1"/>
      <c r="AA797" s="1"/>
    </row>
    <row r="798" spans="1:27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1"/>
      <c r="AA798" s="1"/>
    </row>
    <row r="799" spans="1:27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1"/>
      <c r="AA799" s="1"/>
    </row>
    <row r="800" spans="1:27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1"/>
      <c r="AA800" s="1"/>
    </row>
    <row r="801" spans="1:27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1"/>
      <c r="AA801" s="1"/>
    </row>
    <row r="802" spans="1:27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1"/>
      <c r="AA802" s="1"/>
    </row>
    <row r="803" spans="1:27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1"/>
      <c r="AA803" s="1"/>
    </row>
    <row r="804" spans="1:27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1"/>
      <c r="AA804" s="1"/>
    </row>
    <row r="805" spans="1:27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1"/>
      <c r="AA805" s="1"/>
    </row>
    <row r="806" spans="1:27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1"/>
      <c r="AA806" s="1"/>
    </row>
    <row r="807" spans="1:2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1"/>
      <c r="AA807" s="1"/>
    </row>
    <row r="808" spans="1:27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1"/>
      <c r="AA808" s="1"/>
    </row>
    <row r="809" spans="1:27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1"/>
      <c r="AA809" s="1"/>
    </row>
    <row r="810" spans="1:27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1"/>
      <c r="AA810" s="1"/>
    </row>
    <row r="811" spans="1:27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1"/>
      <c r="AA811" s="1"/>
    </row>
    <row r="812" spans="1:27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1"/>
      <c r="AA812" s="1"/>
    </row>
    <row r="813" spans="1:27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1"/>
      <c r="AA813" s="1"/>
    </row>
    <row r="814" spans="1:27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1"/>
      <c r="AA814" s="1"/>
    </row>
    <row r="815" spans="1:27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1"/>
      <c r="AA815" s="1"/>
    </row>
    <row r="816" spans="1:27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1"/>
      <c r="AA816" s="1"/>
    </row>
    <row r="817" spans="1:2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1"/>
      <c r="AA817" s="1"/>
    </row>
    <row r="818" spans="1:27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1"/>
      <c r="AA818" s="1"/>
    </row>
    <row r="819" spans="1:27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1"/>
      <c r="AA819" s="1"/>
    </row>
    <row r="820" spans="1:27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1"/>
      <c r="AA820" s="1"/>
    </row>
    <row r="821" spans="1:27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1"/>
      <c r="AA821" s="1"/>
    </row>
    <row r="822" spans="1:27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1"/>
      <c r="AA822" s="1"/>
    </row>
    <row r="823" spans="1:27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1"/>
      <c r="AA823" s="1"/>
    </row>
    <row r="824" spans="1:27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1"/>
      <c r="AA824" s="1"/>
    </row>
    <row r="825" spans="1:27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1"/>
      <c r="AA825" s="1"/>
    </row>
    <row r="826" spans="1:27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1"/>
      <c r="AA826" s="1"/>
    </row>
    <row r="827" spans="1: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1"/>
      <c r="AA827" s="1"/>
    </row>
    <row r="828" spans="1:27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1"/>
      <c r="AA828" s="1"/>
    </row>
    <row r="829" spans="1:27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1"/>
      <c r="AA829" s="1"/>
    </row>
    <row r="830" spans="1:27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1"/>
      <c r="AA830" s="1"/>
    </row>
    <row r="831" spans="1:27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1"/>
      <c r="AA831" s="1"/>
    </row>
    <row r="832" spans="1:27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1"/>
      <c r="AA832" s="1"/>
    </row>
    <row r="833" spans="1:27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1"/>
      <c r="AA833" s="1"/>
    </row>
    <row r="834" spans="1:27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1"/>
      <c r="AA834" s="1"/>
    </row>
    <row r="835" spans="1:27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1"/>
      <c r="AA835" s="1"/>
    </row>
    <row r="836" spans="1:27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1"/>
      <c r="AA836" s="1"/>
    </row>
    <row r="837" spans="1:2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1"/>
      <c r="AA837" s="1"/>
    </row>
    <row r="838" spans="1:27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1"/>
      <c r="AA838" s="1"/>
    </row>
    <row r="839" spans="1:27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1"/>
      <c r="AA839" s="1"/>
    </row>
    <row r="840" spans="1:27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1"/>
      <c r="AA840" s="1"/>
    </row>
    <row r="841" spans="1:27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1"/>
      <c r="AA841" s="1"/>
    </row>
    <row r="842" spans="1:27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1"/>
      <c r="AA842" s="1"/>
    </row>
    <row r="843" spans="1:27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1"/>
      <c r="AA843" s="1"/>
    </row>
    <row r="844" spans="1:27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1"/>
      <c r="AA844" s="1"/>
    </row>
    <row r="845" spans="1:27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1"/>
      <c r="AA845" s="1"/>
    </row>
    <row r="846" spans="1:27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1"/>
      <c r="AA846" s="1"/>
    </row>
    <row r="847" spans="1:2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1"/>
      <c r="AA847" s="1"/>
    </row>
    <row r="848" spans="1:27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1"/>
      <c r="AA848" s="1"/>
    </row>
    <row r="849" spans="1:27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1"/>
      <c r="AA849" s="1"/>
    </row>
    <row r="850" spans="1:27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1"/>
      <c r="AA850" s="1"/>
    </row>
    <row r="851" spans="1:27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1"/>
      <c r="AA851" s="1"/>
    </row>
    <row r="852" spans="1:27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1"/>
      <c r="AA852" s="1"/>
    </row>
    <row r="853" spans="1:27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1"/>
      <c r="AA853" s="1"/>
    </row>
    <row r="854" spans="1:27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1"/>
      <c r="AA854" s="1"/>
    </row>
    <row r="855" spans="1:27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1"/>
      <c r="AA855" s="1"/>
    </row>
    <row r="856" spans="1:27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1"/>
      <c r="AA856" s="1"/>
    </row>
    <row r="857" spans="1:2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1"/>
      <c r="AA857" s="1"/>
    </row>
    <row r="858" spans="1:27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1"/>
      <c r="AA858" s="1"/>
    </row>
    <row r="859" spans="1:27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1"/>
      <c r="AA859" s="1"/>
    </row>
    <row r="860" spans="1:27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1"/>
      <c r="AA860" s="1"/>
    </row>
    <row r="861" spans="1:27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1"/>
      <c r="AA861" s="1"/>
    </row>
    <row r="862" spans="1:27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1"/>
      <c r="AA862" s="1"/>
    </row>
    <row r="863" spans="1:27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1"/>
      <c r="AA863" s="1"/>
    </row>
    <row r="864" spans="1:27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1"/>
      <c r="AA864" s="1"/>
    </row>
    <row r="865" spans="1:27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1"/>
      <c r="AA865" s="1"/>
    </row>
    <row r="866" spans="1:27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1"/>
      <c r="AA866" s="1"/>
    </row>
    <row r="867" spans="1:2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1"/>
      <c r="AA867" s="1"/>
    </row>
    <row r="868" spans="1:27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1"/>
      <c r="AA868" s="1"/>
    </row>
    <row r="869" spans="1:27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1"/>
      <c r="AA869" s="1"/>
    </row>
    <row r="870" spans="1:27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1"/>
      <c r="AA870" s="1"/>
    </row>
    <row r="871" spans="1:27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1"/>
      <c r="AA871" s="1"/>
    </row>
    <row r="872" spans="1:27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1"/>
      <c r="AA872" s="1"/>
    </row>
    <row r="873" spans="1:27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1"/>
      <c r="AA873" s="1"/>
    </row>
    <row r="874" spans="1:27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1"/>
      <c r="AA874" s="1"/>
    </row>
    <row r="875" spans="1:27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1"/>
      <c r="AA875" s="1"/>
    </row>
    <row r="876" spans="1:27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1"/>
      <c r="AA876" s="1"/>
    </row>
    <row r="877" spans="1:2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1"/>
      <c r="AA877" s="1"/>
    </row>
    <row r="878" spans="1:27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1"/>
      <c r="AA878" s="1"/>
    </row>
    <row r="879" spans="1:27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1"/>
      <c r="AA879" s="1"/>
    </row>
    <row r="880" spans="1:27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1"/>
      <c r="AA880" s="1"/>
    </row>
    <row r="881" spans="1:27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1"/>
      <c r="AA881" s="1"/>
    </row>
    <row r="882" spans="1:27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1"/>
      <c r="AA882" s="1"/>
    </row>
    <row r="883" spans="1:27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1"/>
      <c r="AA883" s="1"/>
    </row>
    <row r="884" spans="1:27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1"/>
      <c r="AA884" s="1"/>
    </row>
    <row r="885" spans="1:27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1"/>
      <c r="AA885" s="1"/>
    </row>
    <row r="886" spans="1:27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1"/>
      <c r="AA886" s="1"/>
    </row>
    <row r="887" spans="1:2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1"/>
      <c r="AA887" s="1"/>
    </row>
    <row r="888" spans="1:27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1"/>
      <c r="AA888" s="1"/>
    </row>
    <row r="889" spans="1:27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1"/>
      <c r="AA889" s="1"/>
    </row>
    <row r="890" spans="1:27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1"/>
      <c r="AA890" s="1"/>
    </row>
    <row r="891" spans="1:27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1"/>
      <c r="AA891" s="1"/>
    </row>
    <row r="892" spans="1:27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1"/>
      <c r="AA892" s="1"/>
    </row>
    <row r="893" spans="1:27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1"/>
      <c r="AA893" s="1"/>
    </row>
    <row r="894" spans="1:27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1"/>
      <c r="AA894" s="1"/>
    </row>
    <row r="895" spans="1:27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1"/>
      <c r="AA895" s="1"/>
    </row>
    <row r="896" spans="1:27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1"/>
      <c r="AA896" s="1"/>
    </row>
    <row r="897" spans="1:2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1"/>
      <c r="AA897" s="1"/>
    </row>
    <row r="898" spans="1:27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1"/>
      <c r="AA898" s="1"/>
    </row>
    <row r="899" spans="1:27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1"/>
      <c r="AA899" s="1"/>
    </row>
    <row r="900" spans="1:27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1"/>
      <c r="AA900" s="1"/>
    </row>
    <row r="901" spans="1:27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1"/>
      <c r="AA901" s="1"/>
    </row>
    <row r="902" spans="1:27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1"/>
      <c r="AA902" s="1"/>
    </row>
    <row r="903" spans="1:27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1"/>
      <c r="AA903" s="1"/>
    </row>
    <row r="904" spans="1:27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1"/>
      <c r="AA904" s="1"/>
    </row>
    <row r="905" spans="1:27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1"/>
      <c r="AA905" s="1"/>
    </row>
    <row r="906" spans="1:27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1"/>
      <c r="AA906" s="1"/>
    </row>
    <row r="907" spans="1:2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1"/>
      <c r="AA907" s="1"/>
    </row>
    <row r="908" spans="1:27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1"/>
      <c r="AA908" s="1"/>
    </row>
    <row r="909" spans="1:27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1"/>
      <c r="AA909" s="1"/>
    </row>
    <row r="910" spans="1:27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1"/>
      <c r="AA910" s="1"/>
    </row>
    <row r="911" spans="1:27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1"/>
      <c r="AA911" s="1"/>
    </row>
    <row r="912" spans="1:27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1"/>
      <c r="AA912" s="1"/>
    </row>
    <row r="913" spans="1:27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1"/>
      <c r="AA913" s="1"/>
    </row>
    <row r="914" spans="1:27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1"/>
      <c r="AA914" s="1"/>
    </row>
    <row r="915" spans="1:27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1"/>
      <c r="AA915" s="1"/>
    </row>
    <row r="916" spans="1:27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1"/>
      <c r="AA916" s="1"/>
    </row>
    <row r="917" spans="1:2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1"/>
      <c r="AA917" s="1"/>
    </row>
    <row r="918" spans="1:27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1"/>
      <c r="AA918" s="1"/>
    </row>
    <row r="919" spans="1:27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1"/>
      <c r="AA919" s="1"/>
    </row>
    <row r="920" spans="1:27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1"/>
      <c r="AA920" s="1"/>
    </row>
    <row r="921" spans="1:27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1"/>
      <c r="AA921" s="1"/>
    </row>
    <row r="922" spans="1:27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1"/>
      <c r="AA922" s="1"/>
    </row>
    <row r="923" spans="1:27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1"/>
      <c r="AA923" s="1"/>
    </row>
    <row r="924" spans="1:27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1"/>
      <c r="AA924" s="1"/>
    </row>
    <row r="925" spans="1:27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1"/>
      <c r="AA925" s="1"/>
    </row>
    <row r="926" spans="1:27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1"/>
      <c r="AA926" s="1"/>
    </row>
    <row r="927" spans="1: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1"/>
      <c r="AA927" s="1"/>
    </row>
    <row r="928" spans="1:27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1"/>
      <c r="AA928" s="1"/>
    </row>
    <row r="929" spans="1:27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1"/>
      <c r="AA929" s="1"/>
    </row>
    <row r="930" spans="1:27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1"/>
      <c r="AA930" s="1"/>
    </row>
    <row r="931" spans="1:27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1"/>
      <c r="AA931" s="1"/>
    </row>
    <row r="932" spans="1:27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1"/>
      <c r="AA932" s="1"/>
    </row>
    <row r="933" spans="1:27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1"/>
      <c r="AA933" s="1"/>
    </row>
    <row r="934" spans="1:27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1"/>
      <c r="AA934" s="1"/>
    </row>
    <row r="935" spans="1:27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1"/>
      <c r="AA935" s="1"/>
    </row>
    <row r="936" spans="1:27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1"/>
      <c r="AA936" s="1"/>
    </row>
    <row r="937" spans="1:2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1"/>
      <c r="AA937" s="1"/>
    </row>
    <row r="938" spans="1:27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1"/>
      <c r="AA938" s="1"/>
    </row>
    <row r="939" spans="1:27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1"/>
      <c r="AA939" s="1"/>
    </row>
    <row r="940" spans="1:27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1"/>
      <c r="AA940" s="1"/>
    </row>
    <row r="941" spans="1:27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1"/>
      <c r="AA941" s="1"/>
    </row>
    <row r="942" spans="1:27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1"/>
      <c r="AA942" s="1"/>
    </row>
    <row r="943" spans="1:27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1"/>
      <c r="AA943" s="1"/>
    </row>
    <row r="944" spans="1:27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1"/>
      <c r="AA944" s="1"/>
    </row>
    <row r="945" spans="1:27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1"/>
      <c r="AA945" s="1"/>
    </row>
    <row r="946" spans="1:27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1"/>
      <c r="AA946" s="1"/>
    </row>
    <row r="947" spans="1:2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1"/>
      <c r="AA947" s="1"/>
    </row>
    <row r="948" spans="1:27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1"/>
      <c r="AA948" s="1"/>
    </row>
    <row r="949" spans="1:27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1"/>
      <c r="AA949" s="1"/>
    </row>
    <row r="950" spans="1:27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1"/>
      <c r="AA950" s="1"/>
    </row>
    <row r="951" spans="1:27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1"/>
      <c r="AA951" s="1"/>
    </row>
    <row r="952" spans="1:27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1"/>
      <c r="AA952" s="1"/>
    </row>
    <row r="953" spans="1:27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1"/>
      <c r="AA953" s="1"/>
    </row>
    <row r="954" spans="1:27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1"/>
      <c r="AA954" s="1"/>
    </row>
    <row r="955" spans="1:27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1"/>
      <c r="AA955" s="1"/>
    </row>
    <row r="956" spans="1:27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1"/>
      <c r="AA956" s="1"/>
    </row>
    <row r="957" spans="1:2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1"/>
      <c r="AA957" s="1"/>
    </row>
    <row r="958" spans="1:27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1"/>
      <c r="AA958" s="1"/>
    </row>
    <row r="959" spans="1:27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1"/>
      <c r="AA959" s="1"/>
    </row>
    <row r="960" spans="1:27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1"/>
      <c r="AA960" s="1"/>
    </row>
    <row r="961" spans="1:27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1"/>
      <c r="AA961" s="1"/>
    </row>
    <row r="962" spans="1:27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1"/>
      <c r="AA962" s="1"/>
    </row>
    <row r="963" spans="1:27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1"/>
      <c r="AA963" s="1"/>
    </row>
    <row r="964" spans="1:27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1"/>
      <c r="AA964" s="1"/>
    </row>
    <row r="965" spans="1:27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1"/>
      <c r="AA965" s="1"/>
    </row>
    <row r="966" spans="1:27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1"/>
      <c r="AA966" s="1"/>
    </row>
    <row r="967" spans="1:2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1"/>
      <c r="AA967" s="1"/>
    </row>
    <row r="968" spans="1:27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1"/>
      <c r="AA968" s="1"/>
    </row>
    <row r="969" spans="1:27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1"/>
      <c r="AA969" s="1"/>
    </row>
    <row r="970" spans="1:27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1"/>
      <c r="AA970" s="1"/>
    </row>
    <row r="971" spans="1:27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1"/>
      <c r="AA971" s="1"/>
    </row>
    <row r="972" spans="1:27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1"/>
      <c r="AA972" s="1"/>
    </row>
    <row r="973" spans="1:27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1"/>
      <c r="AA973" s="1"/>
    </row>
    <row r="974" spans="1:27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1"/>
      <c r="AA974" s="1"/>
    </row>
    <row r="975" spans="1:27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1"/>
      <c r="AA975" s="1"/>
    </row>
    <row r="976" spans="1:27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1"/>
      <c r="AA976" s="1"/>
    </row>
    <row r="977" spans="1:2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1"/>
      <c r="AA977" s="1"/>
    </row>
    <row r="978" spans="1:27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1"/>
      <c r="AA978" s="1"/>
    </row>
    <row r="979" spans="1:27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1"/>
      <c r="AA979" s="1"/>
    </row>
    <row r="980" spans="1:27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1"/>
      <c r="AA980" s="1"/>
    </row>
    <row r="981" spans="1:27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1"/>
      <c r="AA981" s="1"/>
    </row>
    <row r="982" spans="1:27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1"/>
      <c r="AA982" s="1"/>
    </row>
    <row r="983" spans="1:27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1"/>
      <c r="AA983" s="1"/>
    </row>
    <row r="984" spans="1:27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1"/>
      <c r="AA984" s="1"/>
    </row>
    <row r="985" spans="1:27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1"/>
      <c r="AA985" s="1"/>
    </row>
    <row r="986" spans="1:27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1"/>
      <c r="AA986" s="1"/>
    </row>
    <row r="987" spans="1:2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1"/>
      <c r="AA987" s="1"/>
    </row>
    <row r="988" spans="1:27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1"/>
      <c r="AA988" s="1"/>
    </row>
    <row r="989" spans="1:27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1"/>
      <c r="AA989" s="1"/>
    </row>
    <row r="990" spans="1:27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1"/>
      <c r="AA990" s="1"/>
    </row>
    <row r="991" spans="1:27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1"/>
      <c r="AA991" s="1"/>
    </row>
    <row r="992" spans="1:27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1"/>
      <c r="AA992" s="1"/>
    </row>
    <row r="993" spans="1:27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1"/>
      <c r="AA993" s="1"/>
    </row>
    <row r="994" spans="1:27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1"/>
      <c r="AA994" s="1"/>
    </row>
    <row r="995" spans="1:27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1"/>
      <c r="AA995" s="1"/>
    </row>
    <row r="996" spans="1:27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1"/>
      <c r="AA996" s="1"/>
    </row>
    <row r="997" spans="1:2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1"/>
      <c r="AA997" s="1"/>
    </row>
    <row r="998" spans="1:27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1"/>
      <c r="AA998" s="1"/>
    </row>
    <row r="999" spans="1:27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1"/>
      <c r="AA999" s="1"/>
    </row>
    <row r="1000" spans="1:27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1"/>
      <c r="AA1000" s="1"/>
    </row>
  </sheetData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36EFA9ED577343AC12B126276F4E83" ma:contentTypeVersion="14" ma:contentTypeDescription="Crear nuevo documento." ma:contentTypeScope="" ma:versionID="699b660dcaa318bda5c09b9fb998ffe3">
  <xsd:schema xmlns:xsd="http://www.w3.org/2001/XMLSchema" xmlns:xs="http://www.w3.org/2001/XMLSchema" xmlns:p="http://schemas.microsoft.com/office/2006/metadata/properties" xmlns:ns3="ffbf08a6-d207-4132-997d-e28898a0f103" targetNamespace="http://schemas.microsoft.com/office/2006/metadata/properties" ma:root="true" ma:fieldsID="65ed1106c08115aada0e55632f0c6dfb" ns3:_="">
    <xsd:import namespace="ffbf08a6-d207-4132-997d-e28898a0f1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f08a6-d207-4132-997d-e28898a0f1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0FEC45-3D2E-4CF5-AF4C-C1E7BA72E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f08a6-d207-4132-997d-e28898a0f1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B16000-5869-4E3D-8BA7-B3C10682B3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AB525D-1722-4E6D-A592-1EBEBD614A5F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fbf08a6-d207-4132-997d-e28898a0f10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Perspectiva de género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Torrente Garcia, Milagros</dc:creator>
  <cp:lastModifiedBy>Manuel Miguel Jordán Vidal</cp:lastModifiedBy>
  <dcterms:created xsi:type="dcterms:W3CDTF">2024-11-29T10:22:01Z</dcterms:created>
  <dcterms:modified xsi:type="dcterms:W3CDTF">2024-11-29T18:44:58Z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0x0101004D36EFA9ED577343AC12B126276F4E83</vt:lpwstr>
  </property>
</Properties>
</file>